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4"/>
  <workbookPr showInkAnnotation="0" defaultThemeVersion="124226"/>
  <mc:AlternateContent xmlns:mc="http://schemas.openxmlformats.org/markup-compatibility/2006">
    <mc:Choice Requires="x15">
      <x15ac:absPath xmlns:x15ac="http://schemas.microsoft.com/office/spreadsheetml/2010/11/ac" url="\\Svrbureau\activites\Instances\3_CT\5_Outil_Collectivite\Calculateur_2025\"/>
    </mc:Choice>
  </mc:AlternateContent>
  <xr:revisionPtr revIDLastSave="0" documentId="13_ncr:1_{85479E81-6AC3-4F22-87D2-EA841C3916C3}" xr6:coauthVersionLast="36" xr6:coauthVersionMax="36" xr10:uidLastSave="{00000000-0000-0000-0000-000000000000}"/>
  <bookViews>
    <workbookView xWindow="390" yWindow="480" windowWidth="14625" windowHeight="4950" activeTab="1" xr2:uid="{00000000-000D-0000-FFFF-FFFF00000000}"/>
  </bookViews>
  <sheets>
    <sheet name="NOTICE D'UTILISATION" sheetId="2" r:id="rId1"/>
    <sheet name="CALENDRIER" sheetId="1" r:id="rId2"/>
    <sheet name="CALCUL DHS" sheetId="4" r:id="rId3"/>
  </sheets>
  <definedNames>
    <definedName name="_xlnm.Print_Area" localSheetId="1">CALENDRIER!$A$1:$AJ$48</definedName>
  </definedNames>
  <calcPr calcId="191029" refMode="R1C1"/>
</workbook>
</file>

<file path=xl/calcChain.xml><?xml version="1.0" encoding="utf-8"?>
<calcChain xmlns="http://schemas.openxmlformats.org/spreadsheetml/2006/main">
  <c r="AH44" i="1" l="1"/>
  <c r="AE44" i="1"/>
  <c r="AB44" i="1"/>
  <c r="Y44" i="1"/>
  <c r="V44" i="1"/>
  <c r="S44" i="1"/>
  <c r="P44" i="1"/>
  <c r="M44" i="1"/>
  <c r="J44" i="1"/>
  <c r="G44" i="1"/>
  <c r="D44" i="1"/>
  <c r="A44" i="1"/>
  <c r="AI45" i="1" l="1"/>
  <c r="AI48" i="1" s="1"/>
  <c r="F9" i="4"/>
  <c r="AI47" i="1" l="1"/>
  <c r="F11" i="4"/>
  <c r="G14" i="4" s="1"/>
  <c r="H14" i="4" l="1"/>
  <c r="F18" i="4"/>
  <c r="G21" i="4" l="1"/>
  <c r="H21"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Emilie ALARCON</author>
  </authors>
  <commentList>
    <comment ref="A48" authorId="0" shapeId="0" xr:uid="{FFA815C8-1F75-4038-BFA1-DD65DDDE47E4}">
      <text>
        <r>
          <rPr>
            <sz val="12"/>
            <color indexed="81"/>
            <rFont val="Tahoma"/>
            <family val="2"/>
          </rPr>
          <t xml:space="preserve">L'attribution d'1 ou 2 jours de fractionnement vient diminuer le volume annuel d'heures à réaliser par l'agent (également pour les agents annualisés). 
Règle d'attribution : 1 jour de congé supplémentaire, dit « jour de fractionnement » est attribué à l’agent dont le nombre de jours de congés annuels pris en dehors de la période du 1er mai au 31 octobre est de cinq, six ou sept jours et il est attribué un deuxième jour de congé supplémentaire lorsque ce nombre de CA est au moins égal à huit jours.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Vincent MORIN</author>
    <author>Michelle CHELIN</author>
  </authors>
  <commentList>
    <comment ref="D9" authorId="0" shapeId="0" xr:uid="{00000000-0006-0000-0200-000001000000}">
      <text>
        <r>
          <rPr>
            <sz val="9"/>
            <color indexed="81"/>
            <rFont val="Tahoma"/>
            <family val="2"/>
          </rPr>
          <t>Saisissez le nombre d'heures réelle</t>
        </r>
        <r>
          <rPr>
            <b/>
            <sz val="9"/>
            <color indexed="81"/>
            <rFont val="Tahoma"/>
            <family val="2"/>
          </rPr>
          <t>s</t>
        </r>
      </text>
    </comment>
    <comment ref="H9" authorId="1" shapeId="0" xr:uid="{00000000-0006-0000-0200-000002000000}">
      <text>
        <r>
          <rPr>
            <sz val="9"/>
            <color indexed="81"/>
            <rFont val="Tahoma"/>
            <family val="2"/>
          </rPr>
          <t>Saisissez le temps de travail annuel de la collectivité</t>
        </r>
      </text>
    </comment>
    <comment ref="J9" authorId="1" shapeId="0" xr:uid="{00000000-0006-0000-0200-000003000000}">
      <text>
        <r>
          <rPr>
            <b/>
            <sz val="9"/>
            <color indexed="81"/>
            <rFont val="Tahoma"/>
            <family val="2"/>
          </rPr>
          <t>Michelle CHELIN:</t>
        </r>
        <r>
          <rPr>
            <sz val="9"/>
            <color indexed="81"/>
            <rFont val="Tahoma"/>
            <family val="2"/>
          </rPr>
          <t xml:space="preserve">
</t>
        </r>
      </text>
    </comment>
  </commentList>
</comments>
</file>

<file path=xl/sharedStrings.xml><?xml version="1.0" encoding="utf-8"?>
<sst xmlns="http://schemas.openxmlformats.org/spreadsheetml/2006/main" count="464" uniqueCount="101">
  <si>
    <t>JANVIER</t>
  </si>
  <si>
    <t>FEVRIER</t>
  </si>
  <si>
    <t>MARS</t>
  </si>
  <si>
    <t>AVRIL</t>
  </si>
  <si>
    <t>MAI</t>
  </si>
  <si>
    <t>JUIN</t>
  </si>
  <si>
    <t>JUILLET</t>
  </si>
  <si>
    <t>AOÛT</t>
  </si>
  <si>
    <t>SEPTEMBRE</t>
  </si>
  <si>
    <t>OCTOBRE</t>
  </si>
  <si>
    <t>NOVEMBRE</t>
  </si>
  <si>
    <t>DÉCEMBRE</t>
  </si>
  <si>
    <t>D</t>
  </si>
  <si>
    <t>JOUR DE L'AN</t>
  </si>
  <si>
    <t>M</t>
  </si>
  <si>
    <t>S</t>
  </si>
  <si>
    <t>L</t>
  </si>
  <si>
    <t>FETE DU TRAVAIL</t>
  </si>
  <si>
    <t>J</t>
  </si>
  <si>
    <t>V</t>
  </si>
  <si>
    <t>VICTOIRE 1945</t>
  </si>
  <si>
    <t>ARMISTICE</t>
  </si>
  <si>
    <t>ASSOMPTION</t>
  </si>
  <si>
    <t>NOEL</t>
  </si>
  <si>
    <t xml:space="preserve">SOIT UN TOTAL ANNUEL DE </t>
  </si>
  <si>
    <t>Volume annuel d'heures à réaliser par l'agent</t>
  </si>
  <si>
    <t>Excédent d'heures constaté</t>
  </si>
  <si>
    <t>Solde d'heures restant à réaliser</t>
  </si>
  <si>
    <t>Maladie  :</t>
  </si>
  <si>
    <t>1 -</t>
  </si>
  <si>
    <t>2 -</t>
  </si>
  <si>
    <t>3 -</t>
  </si>
  <si>
    <t xml:space="preserve"> Insérer la durée journalière en heures et minutes et non en centièmes (Exemple : 7 h 30 mn inscrire 7:30 et non 7:50) pour tous les jours travaillés</t>
  </si>
  <si>
    <t xml:space="preserve">Objectifs du calendrier </t>
  </si>
  <si>
    <t xml:space="preserve">Démarche à suivre </t>
  </si>
  <si>
    <r>
      <rPr>
        <b/>
        <i/>
        <u/>
        <sz val="11"/>
        <color theme="1"/>
        <rFont val="Calibri"/>
        <family val="2"/>
        <scheme val="minor"/>
      </rPr>
      <t xml:space="preserve">Autorisation d'absence pour événements familiaux </t>
    </r>
    <r>
      <rPr>
        <b/>
        <i/>
        <sz val="11"/>
        <color theme="1"/>
        <rFont val="Calibri"/>
        <family val="2"/>
        <scheme val="minor"/>
      </rPr>
      <t xml:space="preserve">: </t>
    </r>
    <r>
      <rPr>
        <i/>
        <sz val="11"/>
        <color theme="1"/>
        <rFont val="Calibri"/>
        <family val="2"/>
        <scheme val="minor"/>
      </rPr>
      <t>pointer le temps prévu sur la journée concernée</t>
    </r>
  </si>
  <si>
    <t>Planifier et suivre le temps de travail des agents pour atteindre le volume global annuel d'heures travaillées</t>
  </si>
  <si>
    <r>
      <rPr>
        <b/>
        <i/>
        <u/>
        <sz val="11"/>
        <color theme="1"/>
        <rFont val="Calibri"/>
        <family val="2"/>
        <scheme val="minor"/>
      </rPr>
      <t>Formation</t>
    </r>
    <r>
      <rPr>
        <b/>
        <i/>
        <sz val="11"/>
        <color theme="1"/>
        <rFont val="Calibri"/>
        <family val="2"/>
        <scheme val="minor"/>
      </rPr>
      <t xml:space="preserve"> </t>
    </r>
    <r>
      <rPr>
        <i/>
        <sz val="11"/>
        <color theme="1"/>
        <rFont val="Calibri"/>
        <family val="2"/>
        <scheme val="minor"/>
      </rPr>
      <t>: à pointer selon le règlement de formation interne, à défaut pointer un forfait de 7 h théoriques complété par un forfait moyen de déplacement</t>
    </r>
  </si>
  <si>
    <t>CALENDRIER DE PLANIFICATION ET DE SUIVI DU TEMPS DE TRAVAIL ANNUEL</t>
  </si>
  <si>
    <t xml:space="preserve">NOTICE D'UTILISATION </t>
  </si>
  <si>
    <t xml:space="preserve">Cas particuliers </t>
  </si>
  <si>
    <t xml:space="preserve">Ou </t>
  </si>
  <si>
    <r>
      <t>o</t>
    </r>
    <r>
      <rPr>
        <i/>
        <sz val="7"/>
        <color theme="1"/>
        <rFont val="Times New Roman"/>
        <family val="1"/>
      </rPr>
      <t xml:space="preserve">   </t>
    </r>
    <r>
      <rPr>
        <b/>
        <i/>
        <sz val="12"/>
        <color theme="1"/>
        <rFont val="Calibri"/>
        <family val="2"/>
        <scheme val="minor"/>
      </rPr>
      <t>48 heures maximum</t>
    </r>
    <r>
      <rPr>
        <i/>
        <sz val="12"/>
        <color theme="1"/>
        <rFont val="Calibri"/>
        <family val="2"/>
        <scheme val="minor"/>
      </rPr>
      <t xml:space="preserve"> au cours d’une même semaine</t>
    </r>
  </si>
  <si>
    <r>
      <t>o</t>
    </r>
    <r>
      <rPr>
        <i/>
        <sz val="7"/>
        <color theme="1"/>
        <rFont val="Times New Roman"/>
        <family val="1"/>
      </rPr>
      <t xml:space="preserve">   </t>
    </r>
    <r>
      <rPr>
        <b/>
        <i/>
        <sz val="12"/>
        <color theme="1"/>
        <rFont val="Calibri"/>
        <family val="2"/>
        <scheme val="minor"/>
      </rPr>
      <t xml:space="preserve">44 heures maximum </t>
    </r>
    <r>
      <rPr>
        <i/>
        <sz val="12"/>
        <color theme="1"/>
        <rFont val="Calibri"/>
        <family val="2"/>
        <scheme val="minor"/>
      </rPr>
      <t>en moyenne sur une période de 12 semaines</t>
    </r>
  </si>
  <si>
    <r>
      <t>o</t>
    </r>
    <r>
      <rPr>
        <i/>
        <sz val="7"/>
        <color theme="1"/>
        <rFont val="Times New Roman"/>
        <family val="1"/>
      </rPr>
      <t xml:space="preserve">   </t>
    </r>
    <r>
      <rPr>
        <b/>
        <i/>
        <sz val="12"/>
        <color theme="1"/>
        <rFont val="Calibri"/>
        <family val="2"/>
        <scheme val="minor"/>
      </rPr>
      <t>11 heures minimum</t>
    </r>
    <r>
      <rPr>
        <i/>
        <sz val="12"/>
        <color theme="1"/>
        <rFont val="Calibri"/>
        <family val="2"/>
        <scheme val="minor"/>
      </rPr>
      <t xml:space="preserve"> de repos quotidien</t>
    </r>
  </si>
  <si>
    <r>
      <t>o</t>
    </r>
    <r>
      <rPr>
        <i/>
        <sz val="7"/>
        <color theme="1"/>
        <rFont val="Times New Roman"/>
        <family val="1"/>
      </rPr>
      <t xml:space="preserve">   </t>
    </r>
    <r>
      <rPr>
        <b/>
        <i/>
        <sz val="12"/>
        <color theme="1"/>
        <rFont val="Calibri"/>
        <family val="2"/>
        <scheme val="minor"/>
      </rPr>
      <t>10 heures maximum</t>
    </r>
    <r>
      <rPr>
        <i/>
        <sz val="12"/>
        <color theme="1"/>
        <rFont val="Calibri"/>
        <family val="2"/>
        <scheme val="minor"/>
      </rPr>
      <t xml:space="preserve"> de travail effectif</t>
    </r>
  </si>
  <si>
    <r>
      <t>o</t>
    </r>
    <r>
      <rPr>
        <i/>
        <sz val="7"/>
        <color theme="1"/>
        <rFont val="Times New Roman"/>
        <family val="1"/>
      </rPr>
      <t xml:space="preserve">   </t>
    </r>
    <r>
      <rPr>
        <b/>
        <i/>
        <sz val="12"/>
        <color theme="1"/>
        <rFont val="Calibri"/>
        <family val="2"/>
        <scheme val="minor"/>
      </rPr>
      <t>12 heures maximum</t>
    </r>
    <r>
      <rPr>
        <i/>
        <sz val="12"/>
        <color theme="1"/>
        <rFont val="Calibri"/>
        <family val="2"/>
        <scheme val="minor"/>
      </rPr>
      <t xml:space="preserve"> d’amplitude entre l’embauche et la fin de journée</t>
    </r>
  </si>
  <si>
    <r>
      <t>Pas de dérogation possible,</t>
    </r>
    <r>
      <rPr>
        <i/>
        <sz val="12"/>
        <color theme="1"/>
        <rFont val="Calibri"/>
        <family val="2"/>
        <scheme val="minor"/>
      </rPr>
      <t xml:space="preserve"> sauf : lorsque l’objet du service public l’exige en permanence</t>
    </r>
  </si>
  <si>
    <t>pendant une période limitée en raison de circonstances exceptionnelles (informations immédiates du Comité Technique )</t>
  </si>
  <si>
    <r>
      <t>o</t>
    </r>
    <r>
      <rPr>
        <i/>
        <sz val="7"/>
        <color theme="1"/>
        <rFont val="Times New Roman"/>
        <family val="1"/>
      </rPr>
      <t xml:space="preserve">   </t>
    </r>
    <r>
      <rPr>
        <b/>
        <i/>
        <sz val="12"/>
        <color theme="1"/>
        <rFont val="Calibri"/>
        <family val="2"/>
        <scheme val="minor"/>
      </rPr>
      <t xml:space="preserve">35 heures minimum </t>
    </r>
    <r>
      <rPr>
        <i/>
        <sz val="12"/>
        <color theme="1"/>
        <rFont val="Calibri"/>
        <family val="2"/>
        <scheme val="minor"/>
      </rPr>
      <t>de repos hebdomadaire</t>
    </r>
    <r>
      <rPr>
        <i/>
        <sz val="12"/>
        <color theme="1"/>
        <rFont val="Calibri"/>
        <family val="2"/>
        <scheme val="minor"/>
      </rPr>
      <t>incluant en principe le dimanche (24 h + 11 h repos quotidien)</t>
    </r>
  </si>
  <si>
    <r>
      <rPr>
        <i/>
        <sz val="10"/>
        <color rgb="FF357A9B"/>
        <rFont val="Symbol"/>
        <family val="1"/>
        <charset val="2"/>
      </rPr>
      <t>¨</t>
    </r>
    <r>
      <rPr>
        <i/>
        <sz val="7"/>
        <color rgb="FF357A9B"/>
        <rFont val="Times New Roman"/>
        <family val="1"/>
      </rPr>
      <t xml:space="preserve">   </t>
    </r>
    <r>
      <rPr>
        <b/>
        <i/>
        <u/>
        <sz val="12"/>
        <color theme="1"/>
        <rFont val="Calibri"/>
        <family val="2"/>
        <scheme val="minor"/>
      </rPr>
      <t>Durée hebdomadaire de travail effectif</t>
    </r>
  </si>
  <si>
    <r>
      <rPr>
        <i/>
        <sz val="10"/>
        <color rgb="FF357A9B"/>
        <rFont val="Symbol"/>
        <family val="1"/>
        <charset val="2"/>
      </rPr>
      <t>¨</t>
    </r>
    <r>
      <rPr>
        <i/>
        <sz val="7"/>
        <color rgb="FF357A9B"/>
        <rFont val="Times New Roman"/>
        <family val="1"/>
      </rPr>
      <t xml:space="preserve">   </t>
    </r>
    <r>
      <rPr>
        <b/>
        <i/>
        <u/>
        <sz val="12"/>
        <color theme="1"/>
        <rFont val="Calibri"/>
        <family val="2"/>
        <scheme val="minor"/>
      </rPr>
      <t>Repos</t>
    </r>
  </si>
  <si>
    <r>
      <rPr>
        <i/>
        <sz val="10"/>
        <color rgb="FF357A9B"/>
        <rFont val="Symbol"/>
        <family val="1"/>
        <charset val="2"/>
      </rPr>
      <t>¨</t>
    </r>
    <r>
      <rPr>
        <i/>
        <sz val="7"/>
        <color rgb="FF357A9B"/>
        <rFont val="Times New Roman"/>
        <family val="1"/>
      </rPr>
      <t xml:space="preserve">   </t>
    </r>
    <r>
      <rPr>
        <b/>
        <i/>
        <u/>
        <sz val="12"/>
        <color theme="1"/>
        <rFont val="Calibri"/>
        <family val="2"/>
        <scheme val="minor"/>
      </rPr>
      <t>Durée quotidienne</t>
    </r>
  </si>
  <si>
    <r>
      <t>o</t>
    </r>
    <r>
      <rPr>
        <i/>
        <sz val="7"/>
        <color theme="1"/>
        <rFont val="Times New Roman"/>
        <family val="1"/>
      </rPr>
      <t xml:space="preserve">   </t>
    </r>
    <r>
      <rPr>
        <b/>
        <i/>
        <sz val="12"/>
        <color theme="1"/>
        <rFont val="Calibri"/>
        <family val="2"/>
        <scheme val="minor"/>
      </rPr>
      <t xml:space="preserve">20 minutes de pause minimum </t>
    </r>
    <r>
      <rPr>
        <i/>
        <sz val="12"/>
        <color theme="1"/>
        <rFont val="Calibri"/>
        <family val="2"/>
        <scheme val="minor"/>
      </rPr>
      <t>pour 6 heures travaillées quotidien</t>
    </r>
  </si>
  <si>
    <t>décret n°2000-815 du 25 Août 2000</t>
  </si>
  <si>
    <t>Rappel de la réglementation en matière de temps de travail</t>
  </si>
  <si>
    <t xml:space="preserve">Nombre d'heures réelles          </t>
  </si>
  <si>
    <t>Pourcentage</t>
  </si>
  <si>
    <t>DHS</t>
  </si>
  <si>
    <t>(en 100ème)</t>
  </si>
  <si>
    <t>HEURES</t>
  </si>
  <si>
    <t>MINUTES</t>
  </si>
  <si>
    <t>Convertir en heures/ minutes</t>
  </si>
  <si>
    <t>Journée de solidarité (à ajouter au nombre d'heures réelles)</t>
  </si>
  <si>
    <t>Cas des agents sur plannings contraints : pointer le temps initialement prévu pour la période d'absence</t>
  </si>
  <si>
    <t>Circulaire relative aux modalités de mise en œuvre de l'article 115 de la Loi n°2010-1657 du 29 décembre 2010</t>
  </si>
  <si>
    <t>Référence : Article 115 de la loi n°2010-1657 du 29 décembre 2010 de finances pour 2011</t>
  </si>
  <si>
    <t>o   Cette interruption méridienne n'est pas comprise dans le temps de travail et n'est en général pas inférieur à 45 min (circulaire DGCL du 5 mai 1983)</t>
  </si>
  <si>
    <t>Calcul DHS</t>
  </si>
  <si>
    <t xml:space="preserve">Temps de travail annuel de la collectivité </t>
  </si>
  <si>
    <t>La DHS n'a pas à varier tous les ans. L'activité planifiée doit tendre au volume correspondant à la DHS de l'agent. 
Une augmentation ou diminution doit être actée à la seule condition qu'elle doit être pérenne à moyen terme.</t>
  </si>
  <si>
    <t>A noter que le tableau calcule automatiquement le total annuel, l'excédent ou le solde par rapport au volume annuel d'heures à réaliser (case bloquée)</t>
  </si>
  <si>
    <r>
      <t>¨</t>
    </r>
    <r>
      <rPr>
        <i/>
        <sz val="7"/>
        <color rgb="FF357A9B"/>
        <rFont val="Times New Roman"/>
        <family val="1"/>
      </rPr>
      <t xml:space="preserve">   </t>
    </r>
    <r>
      <rPr>
        <b/>
        <i/>
        <u/>
        <sz val="12"/>
        <color theme="1"/>
        <rFont val="Calibri"/>
        <family val="2"/>
        <scheme val="minor"/>
      </rPr>
      <t>Coupure méridienne (temps de repas)</t>
    </r>
  </si>
  <si>
    <t>Par conséquent, il convient de préciser que si ce temps de repas est inférieur à 45 mn et que l'agent reste à disposition de son employeur, elle doit être considérée comme du temps de travail</t>
  </si>
  <si>
    <t>FETE NATIONALE</t>
  </si>
  <si>
    <t>PAQUES</t>
  </si>
  <si>
    <t>ASCENCION</t>
  </si>
  <si>
    <t>Les horaires quotidiens doivent être saisis au format hh:mm (07:30 pour 7 heures et demie)</t>
  </si>
  <si>
    <t>Il est conseillé de matérialiser les jours de congés annuels.
NB : le droit à congés annuels est de 5 fois les obligations hebdomadaires
(ex : un agent travaillant à 80% sur 4 jours a droit à 4 X 5 =20 jours de congés annuels)</t>
  </si>
  <si>
    <t xml:space="preserve">Nom/prénom de l'agent </t>
  </si>
  <si>
    <t xml:space="preserve">             h </t>
  </si>
  <si>
    <t>CALENDRIER TEMPS DE TRAVAIL</t>
  </si>
  <si>
    <t xml:space="preserve">               h</t>
  </si>
  <si>
    <t>Volume annuel d'heures pour un temps complet</t>
  </si>
  <si>
    <t>CA</t>
  </si>
  <si>
    <t>RTT</t>
  </si>
  <si>
    <t>Jours de fractionnement</t>
  </si>
  <si>
    <t>PENTECOTE</t>
  </si>
  <si>
    <r>
      <t xml:space="preserve">Ne pas oublier de programmer </t>
    </r>
    <r>
      <rPr>
        <i/>
        <sz val="11"/>
        <color rgb="FFFF0000"/>
        <rFont val="Calibri"/>
        <family val="2"/>
        <scheme val="minor"/>
      </rPr>
      <t>la journée solidarité</t>
    </r>
    <r>
      <rPr>
        <i/>
        <sz val="11"/>
        <rFont val="Calibri"/>
        <family val="2"/>
        <scheme val="minor"/>
      </rPr>
      <t xml:space="preserve"> (7 h pour un temps complet ou proportionnel à la DHS) - Voir modalités possibles dans le dossier de saisine </t>
    </r>
  </si>
  <si>
    <t xml:space="preserve">Ne pas oublier de programmer les jours de fractionnement ( si bénéfice) : 1 jour de congé supplémentaire, dit « jour de fractionnement » </t>
  </si>
  <si>
    <t xml:space="preserve">est attribué à l’agent dont le nombre de jours de congés annuels pris en dehors de la période du 1er mai au 31 octobre est de cinq, six ou sept jours </t>
  </si>
  <si>
    <t xml:space="preserve">et il est attribué un deuxième jour de congé supplémentaire lorsque ce nombre de CA est au moins égal à huit jours. </t>
  </si>
  <si>
    <t xml:space="preserve"> Planifier les congés dans le calendrier en laissant un décompte à 0:00 ou inscrire CA (différencier les congés annuels des congés scolaires pour les agents concernés)</t>
  </si>
  <si>
    <r>
      <t xml:space="preserve">  Inscrire le volume annuel d'heures à réaliser de l'agent en fonction de sa DHS dans </t>
    </r>
    <r>
      <rPr>
        <b/>
        <i/>
        <sz val="11"/>
        <rFont val="Calibri"/>
        <family val="2"/>
        <scheme val="minor"/>
      </rPr>
      <t>la case violette</t>
    </r>
    <r>
      <rPr>
        <i/>
        <sz val="11"/>
        <rFont val="Calibri"/>
        <family val="2"/>
        <scheme val="minor"/>
      </rPr>
      <t xml:space="preserve"> (en bas à droite du calendrier) prévue à cet effet selon le format suivant : 1515:10</t>
    </r>
  </si>
  <si>
    <r>
      <rPr>
        <i/>
        <u/>
        <sz val="11"/>
        <rFont val="Calibri"/>
        <family val="2"/>
        <scheme val="minor"/>
      </rPr>
      <t xml:space="preserve">Exemple </t>
    </r>
    <r>
      <rPr>
        <i/>
        <sz val="11"/>
        <rFont val="Calibri"/>
        <family val="2"/>
        <scheme val="minor"/>
      </rPr>
      <t xml:space="preserve">: DHS 33 h avec un volume global annuel de temps travail pour un temps plein de 1600 h </t>
    </r>
  </si>
  <si>
    <t>1600 h X 33 h / 35 h = 1508. 57 centièmes soit 1 508 h 34 minutes à réaliser (cf.onglet calcul DHS)</t>
  </si>
  <si>
    <r>
      <rPr>
        <u/>
        <sz val="11"/>
        <rFont val="Calibri"/>
        <family val="2"/>
        <scheme val="minor"/>
      </rPr>
      <t>Suite de l'exemple</t>
    </r>
    <r>
      <rPr>
        <sz val="11"/>
        <rFont val="Calibri"/>
        <family val="2"/>
        <scheme val="minor"/>
      </rPr>
      <t xml:space="preserve"> : 1508.57 + 6.60 de solidarité - (2 x 6.60 de fractionnement si 2 jours attribués) = 1501. 97 soit : </t>
    </r>
    <r>
      <rPr>
        <b/>
        <sz val="11"/>
        <rFont val="Calibri"/>
        <family val="2"/>
        <scheme val="minor"/>
      </rPr>
      <t>1501 h 58</t>
    </r>
    <r>
      <rPr>
        <sz val="11"/>
        <rFont val="Calibri"/>
        <family val="2"/>
        <scheme val="minor"/>
      </rPr>
      <t xml:space="preserve"> à réaliser (arrondi à 1502 h 00)</t>
    </r>
  </si>
  <si>
    <r>
      <t xml:space="preserve">A ces heures viennent s'ajouter le journée de solidarité (7h ou au prorata de la DHS) et se déduire le ou les 2 jours de fractionnement </t>
    </r>
    <r>
      <rPr>
        <u/>
        <sz val="11"/>
        <rFont val="Calibri"/>
        <family val="2"/>
        <scheme val="minor"/>
      </rPr>
      <t>si attribués</t>
    </r>
    <r>
      <rPr>
        <sz val="11"/>
        <rFont val="Calibri"/>
        <family val="2"/>
        <scheme val="minor"/>
      </rPr>
      <t xml:space="preserve"> (au prorata également)</t>
    </r>
  </si>
  <si>
    <t>DHS de l'agent</t>
  </si>
  <si>
    <t xml:space="preserve">Direction/Service de l'agent </t>
  </si>
  <si>
    <t>CALENDRIER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</si>
</sst>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
  </numFmts>
  <fonts count="57" x14ac:knownFonts="1">
    <font>
      <sz val="11"/>
      <color theme="1"/>
      <name val="Calibri"/>
      <family val="2"/>
      <scheme val="minor"/>
    </font>
    <font>
      <sz val="10"/>
      <name val="Calibri"/>
      <family val="2"/>
      <scheme val="minor"/>
    </font>
    <font>
      <b/>
      <sz val="12"/>
      <name val="Calibri"/>
      <family val="2"/>
      <scheme val="minor"/>
    </font>
    <font>
      <b/>
      <sz val="14"/>
      <name val="Calibri"/>
      <family val="2"/>
      <scheme val="minor"/>
    </font>
    <font>
      <sz val="10"/>
      <color theme="1"/>
      <name val="Calibri"/>
      <family val="2"/>
      <scheme val="minor"/>
    </font>
    <font>
      <b/>
      <sz val="14"/>
      <name val="Arial"/>
      <family val="2"/>
    </font>
    <font>
      <sz val="11"/>
      <name val="Calibri"/>
      <family val="2"/>
      <scheme val="minor"/>
    </font>
    <font>
      <sz val="12"/>
      <color theme="1"/>
      <name val="Calibri"/>
      <family val="2"/>
      <scheme val="minor"/>
    </font>
    <font>
      <i/>
      <sz val="11"/>
      <name val="Calibri"/>
      <family val="2"/>
      <scheme val="minor"/>
    </font>
    <font>
      <b/>
      <u/>
      <sz val="12"/>
      <name val="Calibri"/>
      <family val="2"/>
      <scheme val="minor"/>
    </font>
    <font>
      <b/>
      <sz val="12"/>
      <color theme="1"/>
      <name val="Calibri"/>
      <family val="2"/>
      <scheme val="minor"/>
    </font>
    <font>
      <sz val="11"/>
      <color theme="0"/>
      <name val="Calibri"/>
      <family val="2"/>
      <scheme val="minor"/>
    </font>
    <font>
      <b/>
      <u/>
      <sz val="13"/>
      <color theme="3"/>
      <name val="Calibri"/>
      <family val="2"/>
      <scheme val="minor"/>
    </font>
    <font>
      <b/>
      <i/>
      <sz val="11"/>
      <name val="Calibri"/>
      <family val="2"/>
      <scheme val="minor"/>
    </font>
    <font>
      <i/>
      <sz val="11"/>
      <color theme="1"/>
      <name val="Calibri"/>
      <family val="2"/>
      <scheme val="minor"/>
    </font>
    <font>
      <i/>
      <u/>
      <sz val="11"/>
      <name val="Calibri"/>
      <family val="2"/>
      <scheme val="minor"/>
    </font>
    <font>
      <b/>
      <i/>
      <sz val="11"/>
      <color theme="1"/>
      <name val="Calibri"/>
      <family val="2"/>
      <scheme val="minor"/>
    </font>
    <font>
      <b/>
      <sz val="13"/>
      <name val="Calibri"/>
      <family val="2"/>
      <scheme val="minor"/>
    </font>
    <font>
      <sz val="13"/>
      <color theme="0"/>
      <name val="Calibri"/>
      <family val="2"/>
      <scheme val="minor"/>
    </font>
    <font>
      <b/>
      <i/>
      <u/>
      <sz val="11"/>
      <color theme="1"/>
      <name val="Calibri"/>
      <family val="2"/>
      <scheme val="minor"/>
    </font>
    <font>
      <i/>
      <sz val="10"/>
      <color rgb="FF357A9B"/>
      <name val="Symbol"/>
      <family val="1"/>
      <charset val="2"/>
    </font>
    <font>
      <i/>
      <sz val="7"/>
      <color rgb="FF357A9B"/>
      <name val="Times New Roman"/>
      <family val="1"/>
    </font>
    <font>
      <b/>
      <i/>
      <sz val="12"/>
      <color theme="1"/>
      <name val="Calibri"/>
      <family val="2"/>
      <scheme val="minor"/>
    </font>
    <font>
      <i/>
      <sz val="11"/>
      <color theme="1"/>
      <name val="Courier New"/>
      <family val="3"/>
    </font>
    <font>
      <i/>
      <sz val="7"/>
      <color theme="1"/>
      <name val="Times New Roman"/>
      <family val="1"/>
    </font>
    <font>
      <i/>
      <sz val="12"/>
      <color theme="1"/>
      <name val="Calibri"/>
      <family val="2"/>
      <scheme val="minor"/>
    </font>
    <font>
      <i/>
      <sz val="12"/>
      <color theme="1"/>
      <name val="Courier New"/>
      <family val="3"/>
    </font>
    <font>
      <i/>
      <u/>
      <sz val="10"/>
      <color rgb="FF357A9B"/>
      <name val="Symbol"/>
      <family val="1"/>
      <charset val="2"/>
    </font>
    <font>
      <b/>
      <i/>
      <u/>
      <sz val="12"/>
      <color theme="1"/>
      <name val="Calibri"/>
      <family val="2"/>
      <scheme val="minor"/>
    </font>
    <font>
      <b/>
      <i/>
      <sz val="10"/>
      <color theme="1"/>
      <name val="Calibri"/>
      <family val="2"/>
      <scheme val="minor"/>
    </font>
    <font>
      <b/>
      <sz val="11"/>
      <color theme="0"/>
      <name val="Calibri"/>
      <family val="2"/>
      <scheme val="minor"/>
    </font>
    <font>
      <b/>
      <sz val="11"/>
      <color theme="1"/>
      <name val="Calibri"/>
      <family val="2"/>
      <scheme val="minor"/>
    </font>
    <font>
      <b/>
      <sz val="20"/>
      <color theme="1"/>
      <name val="Calibri"/>
      <family val="2"/>
      <scheme val="minor"/>
    </font>
    <font>
      <b/>
      <sz val="9"/>
      <color indexed="81"/>
      <name val="Tahoma"/>
      <family val="2"/>
    </font>
    <font>
      <u/>
      <sz val="11"/>
      <color theme="10"/>
      <name val="Calibri"/>
      <family val="2"/>
      <scheme val="minor"/>
    </font>
    <font>
      <sz val="9"/>
      <color indexed="81"/>
      <name val="Tahoma"/>
      <family val="2"/>
    </font>
    <font>
      <i/>
      <sz val="11"/>
      <color rgb="FFFF0000"/>
      <name val="Calibri"/>
      <family val="2"/>
      <scheme val="minor"/>
    </font>
    <font>
      <sz val="10"/>
      <name val="Arial"/>
      <family val="2"/>
    </font>
    <font>
      <u/>
      <sz val="10"/>
      <color theme="10"/>
      <name val="Arial"/>
      <family val="2"/>
    </font>
    <font>
      <b/>
      <sz val="12"/>
      <color rgb="FFFF0000"/>
      <name val="Calibri"/>
      <family val="2"/>
      <scheme val="minor"/>
    </font>
    <font>
      <sz val="12"/>
      <name val="Arial"/>
      <family val="2"/>
    </font>
    <font>
      <sz val="12"/>
      <color indexed="8"/>
      <name val="Calibri"/>
      <family val="2"/>
      <scheme val="minor"/>
    </font>
    <font>
      <b/>
      <sz val="10"/>
      <color theme="1"/>
      <name val="Calibri"/>
      <family val="2"/>
      <scheme val="minor"/>
    </font>
    <font>
      <sz val="9"/>
      <name val="Calibri"/>
      <family val="2"/>
      <scheme val="minor"/>
    </font>
    <font>
      <sz val="9"/>
      <color theme="1"/>
      <name val="Calibri"/>
      <family val="2"/>
      <scheme val="minor"/>
    </font>
    <font>
      <b/>
      <sz val="14"/>
      <color theme="1"/>
      <name val="Calibri"/>
      <family val="2"/>
      <scheme val="minor"/>
    </font>
    <font>
      <b/>
      <sz val="40"/>
      <color theme="0"/>
      <name val="Calibri"/>
      <family val="2"/>
      <scheme val="minor"/>
    </font>
    <font>
      <b/>
      <sz val="20"/>
      <color theme="0"/>
      <name val="Calibri"/>
      <family val="2"/>
      <scheme val="minor"/>
    </font>
    <font>
      <b/>
      <sz val="14"/>
      <color rgb="FFFF0000"/>
      <name val="Calibri"/>
      <family val="2"/>
      <scheme val="minor"/>
    </font>
    <font>
      <b/>
      <i/>
      <sz val="16"/>
      <color theme="1"/>
      <name val="Calibri"/>
      <family val="2"/>
      <scheme val="minor"/>
    </font>
    <font>
      <sz val="12"/>
      <color theme="0"/>
      <name val="Calibri"/>
      <family val="2"/>
      <scheme val="minor"/>
    </font>
    <font>
      <sz val="10"/>
      <color theme="0"/>
      <name val="Calibri"/>
      <family val="2"/>
      <scheme val="minor"/>
    </font>
    <font>
      <b/>
      <sz val="12"/>
      <color theme="0"/>
      <name val="Calibri"/>
      <family val="2"/>
      <scheme val="minor"/>
    </font>
    <font>
      <u/>
      <sz val="11"/>
      <name val="Calibri"/>
      <family val="2"/>
      <scheme val="minor"/>
    </font>
    <font>
      <b/>
      <sz val="11"/>
      <name val="Calibri"/>
      <family val="2"/>
      <scheme val="minor"/>
    </font>
    <font>
      <sz val="12"/>
      <color indexed="81"/>
      <name val="Tahoma"/>
      <family val="2"/>
    </font>
    <font>
      <sz val="12"/>
      <name val="Calibri"/>
      <family val="2"/>
      <scheme val="minor"/>
    </font>
  </fonts>
  <fills count="23">
    <fill>
      <patternFill patternType="none"/>
    </fill>
    <fill>
      <patternFill patternType="gray125"/>
    </fill>
    <fill>
      <patternFill patternType="solid">
        <fgColor indexed="9"/>
        <bgColor indexed="64"/>
      </patternFill>
    </fill>
    <fill>
      <patternFill patternType="solid">
        <fgColor rgb="FFFFFF99"/>
        <bgColor indexed="64"/>
      </patternFill>
    </fill>
    <fill>
      <patternFill patternType="solid">
        <fgColor indexed="43"/>
        <bgColor indexed="64"/>
      </patternFill>
    </fill>
    <fill>
      <patternFill patternType="solid">
        <fgColor theme="0"/>
        <bgColor indexed="64"/>
      </patternFill>
    </fill>
    <fill>
      <patternFill patternType="solid">
        <fgColor indexed="22"/>
        <bgColor indexed="64"/>
      </patternFill>
    </fill>
    <fill>
      <patternFill patternType="solid">
        <fgColor indexed="31"/>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patternFill>
    </fill>
    <fill>
      <patternFill patternType="solid">
        <fgColor theme="5" tint="0.59999389629810485"/>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0000"/>
        <bgColor indexed="64"/>
      </patternFill>
    </fill>
    <fill>
      <patternFill patternType="solid">
        <fgColor theme="9" tint="0.39994506668294322"/>
        <bgColor indexed="64"/>
      </patternFill>
    </fill>
    <fill>
      <patternFill patternType="solid">
        <fgColor theme="0" tint="-0.249977111117893"/>
        <bgColor indexed="64"/>
      </patternFill>
    </fill>
    <fill>
      <patternFill patternType="solid">
        <fgColor theme="5"/>
        <bgColor indexed="64"/>
      </patternFill>
    </fill>
    <fill>
      <patternFill patternType="solid">
        <fgColor theme="8"/>
        <bgColor indexed="64"/>
      </patternFill>
    </fill>
    <fill>
      <patternFill patternType="solid">
        <fgColor rgb="FFFFC000"/>
        <bgColor indexed="64"/>
      </patternFill>
    </fill>
    <fill>
      <patternFill patternType="solid">
        <fgColor theme="6"/>
        <bgColor indexed="64"/>
      </patternFill>
    </fill>
    <fill>
      <patternFill patternType="solid">
        <fgColor theme="7" tint="0.39997558519241921"/>
        <bgColor indexed="64"/>
      </patternFill>
    </fill>
    <fill>
      <patternFill patternType="solid">
        <fgColor theme="9"/>
        <bgColor indexed="64"/>
      </patternFill>
    </fill>
  </fills>
  <borders count="3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diagonal/>
    </border>
    <border>
      <left style="medium">
        <color indexed="64"/>
      </left>
      <right/>
      <top/>
      <bottom/>
      <diagonal/>
    </border>
    <border>
      <left/>
      <right/>
      <top style="thin">
        <color indexed="64"/>
      </top>
      <bottom style="medium">
        <color indexed="64"/>
      </bottom>
      <diagonal/>
    </border>
    <border>
      <left/>
      <right style="thin">
        <color indexed="64"/>
      </right>
      <top style="thin">
        <color theme="1"/>
      </top>
      <bottom style="thin">
        <color theme="1"/>
      </bottom>
      <diagonal/>
    </border>
    <border>
      <left/>
      <right style="thin">
        <color indexed="64"/>
      </right>
      <top style="thin">
        <color indexed="64"/>
      </top>
      <bottom/>
      <diagonal/>
    </border>
  </borders>
  <cellStyleXfs count="5">
    <xf numFmtId="0" fontId="0" fillId="0" borderId="0"/>
    <xf numFmtId="0" fontId="11" fillId="10" borderId="0" applyNumberFormat="0" applyBorder="0" applyAlignment="0" applyProtection="0"/>
    <xf numFmtId="0" fontId="34" fillId="0" borderId="0" applyNumberFormat="0" applyFill="0" applyBorder="0" applyAlignment="0" applyProtection="0"/>
    <xf numFmtId="0" fontId="37" fillId="0" borderId="0"/>
    <xf numFmtId="0" fontId="38" fillId="0" borderId="0" applyNumberFormat="0" applyFill="0" applyBorder="0" applyAlignment="0" applyProtection="0"/>
  </cellStyleXfs>
  <cellXfs count="217">
    <xf numFmtId="0" fontId="0" fillId="0" borderId="0" xfId="0"/>
    <xf numFmtId="0" fontId="0" fillId="0" borderId="0" xfId="0" applyFont="1"/>
    <xf numFmtId="0" fontId="1" fillId="0" borderId="0" xfId="0" applyFont="1" applyBorder="1"/>
    <xf numFmtId="0" fontId="5" fillId="0" borderId="0" xfId="0" applyFont="1" applyAlignment="1"/>
    <xf numFmtId="0" fontId="5" fillId="0" borderId="0" xfId="0" applyFont="1" applyAlignment="1">
      <alignment horizontal="center"/>
    </xf>
    <xf numFmtId="0" fontId="0" fillId="0" borderId="0" xfId="0" applyBorder="1"/>
    <xf numFmtId="0" fontId="4" fillId="0" borderId="0" xfId="0" applyFont="1"/>
    <xf numFmtId="0" fontId="6" fillId="0" borderId="0" xfId="0" applyFont="1" applyBorder="1"/>
    <xf numFmtId="0" fontId="0" fillId="0" borderId="0" xfId="0" applyFont="1" applyBorder="1"/>
    <xf numFmtId="0" fontId="7" fillId="0" borderId="0" xfId="0" applyFont="1" applyBorder="1"/>
    <xf numFmtId="0" fontId="7" fillId="0" borderId="0" xfId="0" applyFont="1"/>
    <xf numFmtId="0" fontId="9" fillId="0" borderId="0" xfId="0" applyFont="1" applyFill="1"/>
    <xf numFmtId="0" fontId="12" fillId="0" borderId="0" xfId="0" applyFont="1" applyFill="1"/>
    <xf numFmtId="0" fontId="8" fillId="0" borderId="0" xfId="0" applyFont="1" applyBorder="1"/>
    <xf numFmtId="0" fontId="14" fillId="0" borderId="0" xfId="0" applyFont="1"/>
    <xf numFmtId="0" fontId="16" fillId="0" borderId="0" xfId="0" applyFont="1" applyBorder="1" applyAlignment="1">
      <alignment horizontal="right"/>
    </xf>
    <xf numFmtId="0" fontId="16" fillId="0" borderId="0" xfId="0" applyFont="1" applyBorder="1"/>
    <xf numFmtId="0" fontId="7" fillId="0" borderId="0" xfId="0" applyFont="1" applyAlignment="1"/>
    <xf numFmtId="0" fontId="8" fillId="0" borderId="0" xfId="0" applyFont="1" applyBorder="1" applyAlignment="1"/>
    <xf numFmtId="0" fontId="14" fillId="0" borderId="0" xfId="0" applyFont="1" applyAlignment="1">
      <alignment wrapText="1"/>
    </xf>
    <xf numFmtId="0" fontId="14" fillId="0" borderId="0" xfId="0" applyFont="1" applyFill="1"/>
    <xf numFmtId="0" fontId="16" fillId="0" borderId="0" xfId="0" applyFont="1" applyFill="1"/>
    <xf numFmtId="0" fontId="14" fillId="0" borderId="0" xfId="0" applyFont="1" applyAlignment="1"/>
    <xf numFmtId="0" fontId="19" fillId="0" borderId="0" xfId="0" applyFont="1" applyFill="1" applyAlignment="1">
      <alignment wrapText="1"/>
    </xf>
    <xf numFmtId="0" fontId="13" fillId="0" borderId="0" xfId="0" applyFont="1" applyBorder="1"/>
    <xf numFmtId="0" fontId="23" fillId="0" borderId="0" xfId="0" applyFont="1" applyAlignment="1">
      <alignment vertical="center"/>
    </xf>
    <xf numFmtId="0" fontId="26" fillId="0" borderId="0" xfId="0" applyFont="1" applyAlignment="1">
      <alignment vertical="center"/>
    </xf>
    <xf numFmtId="0" fontId="25" fillId="0" borderId="0" xfId="0" applyFont="1" applyAlignment="1">
      <alignment vertical="center"/>
    </xf>
    <xf numFmtId="0" fontId="25" fillId="0" borderId="0" xfId="0" applyFont="1" applyAlignment="1">
      <alignment horizontal="justify" vertical="center"/>
    </xf>
    <xf numFmtId="0" fontId="22" fillId="0" borderId="0" xfId="0" applyFont="1" applyAlignment="1">
      <alignment vertical="center"/>
    </xf>
    <xf numFmtId="0" fontId="26" fillId="0" borderId="0" xfId="0" applyFont="1" applyAlignment="1">
      <alignment horizontal="left" vertical="center"/>
    </xf>
    <xf numFmtId="0" fontId="29" fillId="0" borderId="0" xfId="0" applyFont="1"/>
    <xf numFmtId="0" fontId="0" fillId="0" borderId="0" xfId="0" applyFill="1"/>
    <xf numFmtId="0" fontId="31" fillId="5" borderId="0" xfId="0" applyFont="1" applyFill="1" applyAlignment="1">
      <alignment horizontal="center"/>
    </xf>
    <xf numFmtId="0" fontId="0" fillId="5" borderId="0" xfId="0" applyFill="1"/>
    <xf numFmtId="0" fontId="31" fillId="0" borderId="0" xfId="0" applyFont="1"/>
    <xf numFmtId="0" fontId="0" fillId="12" borderId="1" xfId="0" applyFill="1" applyBorder="1" applyAlignment="1" applyProtection="1">
      <alignment horizontal="center"/>
      <protection locked="0"/>
    </xf>
    <xf numFmtId="0" fontId="31" fillId="0" borderId="0" xfId="0" applyFont="1" applyAlignment="1">
      <alignment horizontal="right" wrapText="1"/>
    </xf>
    <xf numFmtId="2" fontId="0" fillId="0" borderId="0" xfId="0" applyNumberFormat="1" applyAlignment="1">
      <alignment horizontal="center"/>
    </xf>
    <xf numFmtId="0" fontId="0" fillId="13" borderId="12" xfId="0" applyFill="1" applyBorder="1" applyAlignment="1">
      <alignment horizontal="center"/>
    </xf>
    <xf numFmtId="0" fontId="0" fillId="13" borderId="4" xfId="0" applyFill="1" applyBorder="1" applyAlignment="1">
      <alignment horizontal="center"/>
    </xf>
    <xf numFmtId="0" fontId="0" fillId="0" borderId="0" xfId="0" applyAlignment="1">
      <alignment horizontal="center"/>
    </xf>
    <xf numFmtId="0" fontId="0" fillId="13" borderId="13" xfId="0" applyFill="1" applyBorder="1" applyAlignment="1">
      <alignment horizontal="center"/>
    </xf>
    <xf numFmtId="0" fontId="0" fillId="13" borderId="11" xfId="0" applyFill="1" applyBorder="1" applyAlignment="1">
      <alignment horizontal="center"/>
    </xf>
    <xf numFmtId="0" fontId="34" fillId="0" borderId="0" xfId="2"/>
    <xf numFmtId="0" fontId="0" fillId="14" borderId="14" xfId="0" applyFill="1" applyBorder="1" applyProtection="1">
      <protection locked="0"/>
    </xf>
    <xf numFmtId="0" fontId="31" fillId="14" borderId="15" xfId="0" applyFont="1" applyFill="1" applyBorder="1"/>
    <xf numFmtId="164" fontId="7" fillId="5" borderId="7" xfId="0" applyNumberFormat="1" applyFont="1" applyFill="1" applyBorder="1" applyAlignment="1">
      <alignment horizontal="center" vertical="center"/>
    </xf>
    <xf numFmtId="0" fontId="4" fillId="0" borderId="0" xfId="0" applyFont="1" applyFill="1" applyBorder="1"/>
    <xf numFmtId="0" fontId="0" fillId="0" borderId="0" xfId="0" applyFill="1" applyBorder="1"/>
    <xf numFmtId="0" fontId="6" fillId="0" borderId="0" xfId="0" applyFont="1" applyFill="1" applyBorder="1" applyAlignment="1">
      <alignment horizontal="left" vertical="center"/>
    </xf>
    <xf numFmtId="0" fontId="6" fillId="0" borderId="0" xfId="0" applyNumberFormat="1"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4" fillId="0" borderId="0" xfId="0" applyFont="1" applyFill="1"/>
    <xf numFmtId="164" fontId="43" fillId="4" borderId="23" xfId="0" applyNumberFormat="1" applyFont="1" applyFill="1" applyBorder="1" applyAlignment="1" applyProtection="1">
      <alignment horizontal="center" vertical="center"/>
      <protection locked="0"/>
    </xf>
    <xf numFmtId="164" fontId="7" fillId="9" borderId="23" xfId="0" applyNumberFormat="1" applyFont="1" applyFill="1" applyBorder="1" applyAlignment="1" applyProtection="1">
      <alignment horizontal="center" vertical="center"/>
      <protection locked="0"/>
    </xf>
    <xf numFmtId="0" fontId="39" fillId="2" borderId="16" xfId="0" applyFont="1" applyFill="1" applyBorder="1" applyAlignment="1">
      <alignment horizontal="center" vertical="center"/>
    </xf>
    <xf numFmtId="0" fontId="39" fillId="16" borderId="16" xfId="0" applyFont="1" applyFill="1" applyBorder="1" applyAlignment="1">
      <alignment horizontal="center" vertical="center"/>
    </xf>
    <xf numFmtId="2" fontId="40" fillId="6" borderId="24" xfId="3" applyNumberFormat="1" applyFont="1" applyFill="1" applyBorder="1" applyAlignment="1">
      <alignment horizontal="center" vertical="center"/>
    </xf>
    <xf numFmtId="2" fontId="40" fillId="2" borderId="24" xfId="3" applyNumberFormat="1" applyFont="1" applyFill="1" applyBorder="1" applyAlignment="1">
      <alignment horizontal="center" vertical="center"/>
    </xf>
    <xf numFmtId="164" fontId="40" fillId="5" borderId="24" xfId="3" applyNumberFormat="1" applyFont="1" applyFill="1" applyBorder="1" applyAlignment="1">
      <alignment horizontal="center" vertical="center"/>
    </xf>
    <xf numFmtId="2" fontId="40" fillId="2" borderId="26" xfId="3" applyNumberFormat="1" applyFont="1" applyFill="1" applyBorder="1" applyAlignment="1">
      <alignment horizontal="center" vertical="center"/>
    </xf>
    <xf numFmtId="164" fontId="40" fillId="2" borderId="24" xfId="3" applyNumberFormat="1" applyFont="1" applyFill="1" applyBorder="1" applyAlignment="1">
      <alignment horizontal="center" vertical="center"/>
    </xf>
    <xf numFmtId="2" fontId="40" fillId="0" borderId="24" xfId="3" applyNumberFormat="1" applyFont="1" applyFill="1" applyBorder="1" applyAlignment="1">
      <alignment horizontal="center" vertical="center"/>
    </xf>
    <xf numFmtId="2" fontId="40" fillId="0" borderId="26" xfId="3" applyNumberFormat="1" applyFont="1" applyFill="1" applyBorder="1" applyAlignment="1">
      <alignment horizontal="center" vertical="center"/>
    </xf>
    <xf numFmtId="164" fontId="40" fillId="16" borderId="24" xfId="3" applyNumberFormat="1" applyFont="1" applyFill="1" applyBorder="1" applyAlignment="1">
      <alignment horizontal="center" vertical="center"/>
    </xf>
    <xf numFmtId="2" fontId="40" fillId="5" borderId="24" xfId="3" applyNumberFormat="1" applyFont="1" applyFill="1" applyBorder="1" applyAlignment="1">
      <alignment horizontal="center" vertical="center"/>
    </xf>
    <xf numFmtId="164" fontId="7" fillId="16" borderId="23" xfId="0" applyNumberFormat="1" applyFont="1" applyFill="1" applyBorder="1" applyAlignment="1" applyProtection="1">
      <alignment horizontal="center" vertical="center"/>
      <protection locked="0"/>
    </xf>
    <xf numFmtId="0" fontId="39" fillId="2" borderId="14" xfId="0" applyFont="1" applyFill="1" applyBorder="1" applyAlignment="1">
      <alignment horizontal="center" vertical="center"/>
    </xf>
    <xf numFmtId="0" fontId="39" fillId="16" borderId="14" xfId="0" applyFont="1" applyFill="1" applyBorder="1" applyAlignment="1">
      <alignment horizontal="center" vertical="center"/>
    </xf>
    <xf numFmtId="164" fontId="40" fillId="6" borderId="24" xfId="3" applyNumberFormat="1" applyFont="1" applyFill="1" applyBorder="1" applyAlignment="1">
      <alignment horizontal="center" vertical="center"/>
    </xf>
    <xf numFmtId="2" fontId="40" fillId="16" borderId="24" xfId="3" applyNumberFormat="1" applyFont="1" applyFill="1" applyBorder="1" applyAlignment="1">
      <alignment horizontal="center" vertical="center"/>
    </xf>
    <xf numFmtId="0" fontId="39" fillId="0" borderId="14" xfId="0" applyFont="1" applyFill="1" applyBorder="1" applyAlignment="1">
      <alignment horizontal="center" vertical="center"/>
    </xf>
    <xf numFmtId="0" fontId="39" fillId="0" borderId="16" xfId="0" applyFont="1" applyFill="1" applyBorder="1" applyAlignment="1">
      <alignment horizontal="center" vertical="center"/>
    </xf>
    <xf numFmtId="2" fontId="40" fillId="5" borderId="26" xfId="3" applyNumberFormat="1" applyFont="1" applyFill="1" applyBorder="1" applyAlignment="1">
      <alignment horizontal="center" vertical="center"/>
    </xf>
    <xf numFmtId="0" fontId="40" fillId="0" borderId="24" xfId="3" applyNumberFormat="1" applyFont="1" applyFill="1" applyBorder="1" applyAlignment="1">
      <alignment horizontal="center" vertical="center"/>
    </xf>
    <xf numFmtId="164" fontId="40" fillId="0" borderId="24" xfId="3" applyNumberFormat="1" applyFont="1" applyFill="1" applyBorder="1" applyAlignment="1">
      <alignment horizontal="center" vertical="center"/>
    </xf>
    <xf numFmtId="164" fontId="41" fillId="2" borderId="21" xfId="0" applyNumberFormat="1" applyFont="1" applyFill="1" applyBorder="1" applyAlignment="1">
      <alignment horizontal="center" vertical="center"/>
    </xf>
    <xf numFmtId="164" fontId="40" fillId="3" borderId="24" xfId="3" applyNumberFormat="1" applyFont="1" applyFill="1" applyBorder="1" applyAlignment="1">
      <alignment horizontal="center" vertical="center"/>
    </xf>
    <xf numFmtId="0" fontId="10" fillId="5" borderId="0" xfId="0" applyFont="1" applyFill="1" applyAlignment="1" applyProtection="1">
      <protection locked="0"/>
    </xf>
    <xf numFmtId="0" fontId="4" fillId="5" borderId="0" xfId="0" applyFont="1" applyFill="1" applyAlignment="1" applyProtection="1">
      <protection locked="0"/>
    </xf>
    <xf numFmtId="0" fontId="4" fillId="5" borderId="0" xfId="0" applyFont="1" applyFill="1" applyProtection="1">
      <protection locked="0"/>
    </xf>
    <xf numFmtId="0" fontId="4" fillId="5" borderId="0" xfId="0" applyFont="1" applyFill="1"/>
    <xf numFmtId="0" fontId="4" fillId="5" borderId="0" xfId="0" applyFont="1" applyFill="1" applyBorder="1" applyAlignment="1"/>
    <xf numFmtId="0" fontId="45" fillId="5" borderId="0" xfId="0" applyFont="1" applyFill="1" applyAlignment="1"/>
    <xf numFmtId="0" fontId="45" fillId="5" borderId="0" xfId="0" applyFont="1" applyFill="1" applyBorder="1" applyAlignment="1"/>
    <xf numFmtId="0" fontId="42" fillId="5" borderId="0" xfId="0" applyFont="1" applyFill="1" applyProtection="1">
      <protection locked="0"/>
    </xf>
    <xf numFmtId="0" fontId="42" fillId="5" borderId="0" xfId="0" applyFont="1" applyFill="1"/>
    <xf numFmtId="0" fontId="0" fillId="0" borderId="14" xfId="0" applyFont="1" applyBorder="1" applyAlignment="1"/>
    <xf numFmtId="0" fontId="48" fillId="5" borderId="0" xfId="0" applyFont="1" applyFill="1" applyBorder="1" applyAlignment="1">
      <alignment horizontal="center"/>
    </xf>
    <xf numFmtId="0" fontId="10" fillId="5" borderId="0" xfId="0" applyFont="1" applyFill="1" applyBorder="1" applyAlignment="1" applyProtection="1">
      <alignment horizontal="right"/>
      <protection locked="0"/>
    </xf>
    <xf numFmtId="0" fontId="0" fillId="5" borderId="0" xfId="0" applyFont="1" applyFill="1" applyBorder="1" applyAlignment="1"/>
    <xf numFmtId="0" fontId="47" fillId="5" borderId="0" xfId="0" applyFont="1" applyFill="1" applyAlignment="1">
      <alignment vertical="center" wrapText="1"/>
    </xf>
    <xf numFmtId="0" fontId="4" fillId="5" borderId="0" xfId="0" applyFont="1" applyFill="1" applyBorder="1"/>
    <xf numFmtId="0" fontId="0" fillId="5" borderId="0" xfId="0" applyFill="1" applyBorder="1"/>
    <xf numFmtId="0" fontId="6" fillId="5" borderId="0" xfId="0" applyFont="1" applyFill="1" applyBorder="1" applyAlignment="1">
      <alignment horizontal="left" vertical="center"/>
    </xf>
    <xf numFmtId="0" fontId="6" fillId="5" borderId="0" xfId="0" applyNumberFormat="1" applyFont="1" applyFill="1" applyBorder="1" applyAlignment="1">
      <alignment horizontal="center" vertical="center"/>
    </xf>
    <xf numFmtId="0" fontId="6" fillId="5" borderId="0" xfId="0" applyFont="1" applyFill="1" applyBorder="1" applyAlignment="1">
      <alignment vertical="center"/>
    </xf>
    <xf numFmtId="0" fontId="50" fillId="5" borderId="0" xfId="0" applyNumberFormat="1" applyFont="1" applyFill="1" applyBorder="1"/>
    <xf numFmtId="0" fontId="50" fillId="5" borderId="0" xfId="0" applyFont="1" applyFill="1" applyBorder="1" applyAlignment="1">
      <alignment vertical="center"/>
    </xf>
    <xf numFmtId="0" fontId="50" fillId="5" borderId="0" xfId="0" applyFont="1" applyFill="1" applyBorder="1"/>
    <xf numFmtId="0" fontId="51" fillId="5" borderId="0" xfId="0" applyFont="1" applyFill="1" applyBorder="1"/>
    <xf numFmtId="0" fontId="6" fillId="5" borderId="0" xfId="0" applyFont="1" applyFill="1" applyBorder="1" applyAlignment="1">
      <alignment horizontal="center" vertical="center"/>
    </xf>
    <xf numFmtId="0" fontId="50" fillId="5" borderId="21" xfId="0" applyNumberFormat="1" applyFont="1" applyFill="1" applyBorder="1"/>
    <xf numFmtId="0" fontId="50" fillId="5" borderId="21" xfId="0" applyFont="1" applyFill="1" applyBorder="1" applyAlignment="1">
      <alignment vertical="center"/>
    </xf>
    <xf numFmtId="0" fontId="10" fillId="5" borderId="17" xfId="0" applyFont="1" applyFill="1" applyBorder="1" applyAlignment="1" applyProtection="1">
      <protection locked="0"/>
    </xf>
    <xf numFmtId="0" fontId="39" fillId="3" borderId="25" xfId="0" applyFont="1" applyFill="1" applyBorder="1" applyAlignment="1">
      <alignment horizontal="center" vertical="center"/>
    </xf>
    <xf numFmtId="0" fontId="39" fillId="3" borderId="14" xfId="0" applyFont="1" applyFill="1" applyBorder="1" applyAlignment="1">
      <alignment horizontal="center" vertical="center"/>
    </xf>
    <xf numFmtId="0" fontId="39" fillId="3" borderId="18" xfId="0" applyFont="1" applyFill="1" applyBorder="1" applyAlignment="1">
      <alignment horizontal="center" vertical="center"/>
    </xf>
    <xf numFmtId="0" fontId="47" fillId="5" borderId="0" xfId="0" applyFont="1" applyFill="1" applyBorder="1" applyAlignment="1">
      <alignment vertical="center" wrapText="1"/>
    </xf>
    <xf numFmtId="0" fontId="10" fillId="5" borderId="0" xfId="0" applyFont="1" applyFill="1" applyBorder="1" applyAlignment="1" applyProtection="1">
      <protection locked="0"/>
    </xf>
    <xf numFmtId="0" fontId="0" fillId="0" borderId="16" xfId="0" applyFont="1" applyBorder="1" applyAlignment="1" applyProtection="1">
      <alignment horizontal="center" vertical="center"/>
      <protection locked="0"/>
    </xf>
    <xf numFmtId="0" fontId="0" fillId="5" borderId="0" xfId="0" applyFont="1" applyFill="1" applyBorder="1" applyAlignment="1" applyProtection="1">
      <alignment horizontal="center"/>
      <protection locked="0"/>
    </xf>
    <xf numFmtId="0" fontId="49" fillId="5" borderId="0" xfId="0" applyFont="1" applyFill="1" applyAlignment="1">
      <alignment vertical="center" wrapText="1"/>
    </xf>
    <xf numFmtId="0" fontId="39" fillId="0" borderId="35" xfId="0" applyFont="1" applyFill="1" applyBorder="1" applyAlignment="1">
      <alignment horizontal="center" vertical="center"/>
    </xf>
    <xf numFmtId="164" fontId="7" fillId="5" borderId="32" xfId="0" applyNumberFormat="1" applyFont="1" applyFill="1" applyBorder="1" applyAlignment="1">
      <alignment horizontal="center" vertical="center"/>
    </xf>
    <xf numFmtId="164" fontId="7" fillId="2" borderId="9" xfId="0" applyNumberFormat="1" applyFont="1" applyFill="1" applyBorder="1" applyAlignment="1">
      <alignment horizontal="center" vertical="center"/>
    </xf>
    <xf numFmtId="0" fontId="50" fillId="20" borderId="0" xfId="0" applyFont="1" applyFill="1" applyBorder="1"/>
    <xf numFmtId="0" fontId="50" fillId="21" borderId="0" xfId="0" applyFont="1" applyFill="1" applyBorder="1"/>
    <xf numFmtId="0" fontId="2" fillId="5" borderId="0" xfId="0" applyFont="1" applyFill="1" applyBorder="1" applyAlignment="1"/>
    <xf numFmtId="164" fontId="40" fillId="0" borderId="26" xfId="3" applyNumberFormat="1" applyFont="1" applyFill="1" applyBorder="1" applyAlignment="1">
      <alignment horizontal="center" vertical="center"/>
    </xf>
    <xf numFmtId="0" fontId="50" fillId="22" borderId="0" xfId="0" applyFont="1" applyFill="1" applyBorder="1" applyAlignment="1">
      <alignment vertical="center"/>
    </xf>
    <xf numFmtId="0" fontId="52" fillId="5" borderId="0" xfId="0" applyFont="1" applyFill="1" applyBorder="1" applyAlignment="1">
      <alignment vertical="center"/>
    </xf>
    <xf numFmtId="0" fontId="52" fillId="5" borderId="0" xfId="0" applyFont="1" applyFill="1" applyBorder="1"/>
    <xf numFmtId="164" fontId="40" fillId="0" borderId="27" xfId="3" applyNumberFormat="1" applyFont="1" applyFill="1" applyBorder="1" applyAlignment="1">
      <alignment horizontal="center" vertical="center"/>
    </xf>
    <xf numFmtId="2" fontId="40" fillId="3" borderId="24" xfId="3" applyNumberFormat="1" applyFont="1" applyFill="1" applyBorder="1" applyAlignment="1">
      <alignment horizontal="center" vertical="center"/>
    </xf>
    <xf numFmtId="0" fontId="39" fillId="16" borderId="25" xfId="0" applyFont="1" applyFill="1" applyBorder="1" applyAlignment="1">
      <alignment horizontal="center" vertical="center"/>
    </xf>
    <xf numFmtId="164" fontId="40" fillId="6" borderId="16" xfId="3" applyNumberFormat="1" applyFont="1" applyFill="1" applyBorder="1" applyAlignment="1">
      <alignment horizontal="center" vertical="center"/>
    </xf>
    <xf numFmtId="164" fontId="40" fillId="2" borderId="16" xfId="3" applyNumberFormat="1" applyFont="1" applyFill="1" applyBorder="1" applyAlignment="1">
      <alignment horizontal="center" vertical="center"/>
    </xf>
    <xf numFmtId="164" fontId="40" fillId="0" borderId="16" xfId="3" applyNumberFormat="1" applyFont="1" applyFill="1" applyBorder="1" applyAlignment="1">
      <alignment horizontal="center" vertical="center"/>
    </xf>
    <xf numFmtId="164" fontId="40" fillId="2" borderId="18" xfId="3" applyNumberFormat="1" applyFont="1" applyFill="1" applyBorder="1" applyAlignment="1">
      <alignment horizontal="center" vertical="center"/>
    </xf>
    <xf numFmtId="164" fontId="40" fillId="16" borderId="16" xfId="3" applyNumberFormat="1" applyFont="1" applyFill="1" applyBorder="1" applyAlignment="1">
      <alignment horizontal="center" vertical="center"/>
    </xf>
    <xf numFmtId="164" fontId="40" fillId="0" borderId="18" xfId="3" applyNumberFormat="1" applyFont="1" applyFill="1" applyBorder="1" applyAlignment="1">
      <alignment horizontal="center" vertical="center"/>
    </xf>
    <xf numFmtId="164" fontId="40" fillId="6" borderId="36" xfId="3" applyNumberFormat="1" applyFont="1" applyFill="1" applyBorder="1" applyAlignment="1">
      <alignment horizontal="center" vertical="center"/>
    </xf>
    <xf numFmtId="164" fontId="7" fillId="16" borderId="29" xfId="0" applyNumberFormat="1" applyFont="1" applyFill="1" applyBorder="1" applyAlignment="1" applyProtection="1">
      <alignment horizontal="center" vertical="center"/>
      <protection locked="0"/>
    </xf>
    <xf numFmtId="0" fontId="39" fillId="0" borderId="28" xfId="0" applyFont="1" applyFill="1" applyBorder="1" applyAlignment="1">
      <alignment horizontal="center" vertical="center"/>
    </xf>
    <xf numFmtId="164" fontId="44" fillId="16" borderId="23" xfId="0" applyNumberFormat="1" applyFont="1" applyFill="1" applyBorder="1" applyAlignment="1" applyProtection="1">
      <alignment horizontal="center" vertical="center"/>
      <protection locked="0"/>
    </xf>
    <xf numFmtId="164" fontId="40" fillId="0" borderId="37" xfId="3" applyNumberFormat="1" applyFont="1" applyFill="1" applyBorder="1" applyAlignment="1">
      <alignment horizontal="center" vertical="center"/>
    </xf>
    <xf numFmtId="0" fontId="56" fillId="5" borderId="0" xfId="0" applyFont="1" applyFill="1" applyBorder="1" applyAlignment="1">
      <alignment vertical="center"/>
    </xf>
    <xf numFmtId="0" fontId="56" fillId="5" borderId="0" xfId="0" applyFont="1" applyFill="1" applyBorder="1"/>
    <xf numFmtId="0" fontId="7" fillId="3" borderId="25" xfId="0" applyFont="1" applyFill="1" applyBorder="1" applyAlignment="1">
      <alignment horizontal="center" vertical="center"/>
    </xf>
    <xf numFmtId="0" fontId="39" fillId="0" borderId="18" xfId="0" applyFont="1" applyFill="1" applyBorder="1" applyAlignment="1">
      <alignment horizontal="center" vertical="center"/>
    </xf>
    <xf numFmtId="0" fontId="7" fillId="0" borderId="25" xfId="0" applyFont="1" applyFill="1" applyBorder="1" applyAlignment="1">
      <alignment horizontal="center" vertical="center"/>
    </xf>
    <xf numFmtId="0" fontId="39" fillId="0" borderId="25" xfId="0" applyFont="1" applyFill="1" applyBorder="1" applyAlignment="1">
      <alignment horizontal="center" vertical="center"/>
    </xf>
    <xf numFmtId="0" fontId="39" fillId="16" borderId="37" xfId="0" applyFont="1" applyFill="1" applyBorder="1" applyAlignment="1">
      <alignment horizontal="center" vertical="center"/>
    </xf>
    <xf numFmtId="0" fontId="7" fillId="3" borderId="24" xfId="0" applyFont="1" applyFill="1" applyBorder="1" applyAlignment="1">
      <alignment horizontal="center" vertical="center"/>
    </xf>
    <xf numFmtId="0" fontId="39" fillId="16" borderId="31" xfId="0" applyFont="1" applyFill="1" applyBorder="1" applyAlignment="1">
      <alignment horizontal="center" vertical="center"/>
    </xf>
    <xf numFmtId="0" fontId="40" fillId="3" borderId="24" xfId="3" applyNumberFormat="1" applyFont="1" applyFill="1" applyBorder="1" applyAlignment="1">
      <alignment horizontal="center" vertical="center"/>
    </xf>
    <xf numFmtId="0" fontId="20" fillId="0" borderId="0" xfId="0" applyFont="1" applyAlignment="1">
      <alignment horizontal="left" vertical="center"/>
    </xf>
    <xf numFmtId="0" fontId="27" fillId="0" borderId="0" xfId="0" applyFont="1" applyAlignment="1">
      <alignment horizontal="left" vertical="center"/>
    </xf>
    <xf numFmtId="0" fontId="23" fillId="0" borderId="0" xfId="0" applyFont="1" applyAlignment="1">
      <alignment horizontal="left" vertical="center"/>
    </xf>
    <xf numFmtId="0" fontId="17" fillId="10" borderId="0" xfId="1" applyFont="1" applyAlignment="1">
      <alignment horizontal="center"/>
    </xf>
    <xf numFmtId="0" fontId="18" fillId="10" borderId="0" xfId="1" applyFont="1" applyAlignment="1">
      <alignment horizontal="center"/>
    </xf>
    <xf numFmtId="0" fontId="3" fillId="8" borderId="0" xfId="0" applyFont="1" applyFill="1" applyAlignment="1">
      <alignment horizontal="center" vertical="center" wrapText="1"/>
    </xf>
    <xf numFmtId="0" fontId="3" fillId="8" borderId="0" xfId="0" applyFont="1" applyFill="1" applyAlignment="1">
      <alignment horizontal="center"/>
    </xf>
    <xf numFmtId="164" fontId="3" fillId="19" borderId="2" xfId="0" applyNumberFormat="1" applyFont="1" applyFill="1" applyBorder="1" applyAlignment="1">
      <alignment horizontal="center" vertical="center"/>
    </xf>
    <xf numFmtId="164" fontId="3" fillId="19" borderId="3" xfId="0" applyNumberFormat="1" applyFont="1" applyFill="1" applyBorder="1" applyAlignment="1">
      <alignment horizontal="center" vertical="center"/>
    </xf>
    <xf numFmtId="164" fontId="7" fillId="2" borderId="32" xfId="0" applyNumberFormat="1" applyFont="1" applyFill="1" applyBorder="1" applyAlignment="1">
      <alignment horizontal="center" vertical="center"/>
    </xf>
    <xf numFmtId="164" fontId="7" fillId="2" borderId="35" xfId="0" applyNumberFormat="1" applyFont="1" applyFill="1" applyBorder="1" applyAlignment="1">
      <alignment horizontal="center" vertical="center"/>
    </xf>
    <xf numFmtId="164" fontId="7" fillId="2" borderId="7" xfId="0" applyNumberFormat="1" applyFont="1" applyFill="1" applyBorder="1" applyAlignment="1">
      <alignment horizontal="center" vertical="center"/>
    </xf>
    <xf numFmtId="164" fontId="2" fillId="2" borderId="2" xfId="0" applyNumberFormat="1" applyFont="1" applyFill="1" applyBorder="1" applyAlignment="1">
      <alignment horizontal="center" vertical="center"/>
    </xf>
    <xf numFmtId="164" fontId="2" fillId="2" borderId="8"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2" fontId="40" fillId="0" borderId="32" xfId="3" applyNumberFormat="1" applyFont="1" applyFill="1" applyBorder="1" applyAlignment="1">
      <alignment horizontal="center" vertical="center"/>
    </xf>
    <xf numFmtId="2" fontId="40" fillId="0" borderId="35" xfId="3" applyNumberFormat="1" applyFont="1" applyFill="1" applyBorder="1" applyAlignment="1">
      <alignment horizontal="center" vertical="center"/>
    </xf>
    <xf numFmtId="2" fontId="40" fillId="0" borderId="7" xfId="3" applyNumberFormat="1" applyFont="1" applyFill="1" applyBorder="1" applyAlignment="1">
      <alignment horizontal="center" vertical="center"/>
    </xf>
    <xf numFmtId="0" fontId="49" fillId="0" borderId="0" xfId="0" applyFont="1" applyAlignment="1">
      <alignment horizontal="center" vertical="center" wrapText="1"/>
    </xf>
    <xf numFmtId="0" fontId="48" fillId="5" borderId="0" xfId="0" applyFont="1" applyFill="1" applyBorder="1" applyAlignment="1">
      <alignment horizontal="center"/>
    </xf>
    <xf numFmtId="0" fontId="0" fillId="0" borderId="14" xfId="0" applyFont="1" applyBorder="1" applyAlignment="1" applyProtection="1">
      <alignment horizontal="center"/>
      <protection locked="0"/>
    </xf>
    <xf numFmtId="0" fontId="0" fillId="0" borderId="16" xfId="0" applyFont="1" applyBorder="1" applyAlignment="1" applyProtection="1">
      <alignment horizontal="center"/>
      <protection locked="0"/>
    </xf>
    <xf numFmtId="2" fontId="40" fillId="0" borderId="19" xfId="3" applyNumberFormat="1" applyFont="1" applyFill="1" applyBorder="1" applyAlignment="1">
      <alignment horizontal="center" vertical="center"/>
    </xf>
    <xf numFmtId="2" fontId="40" fillId="0" borderId="33" xfId="3" applyNumberFormat="1" applyFont="1" applyFill="1" applyBorder="1" applyAlignment="1">
      <alignment horizontal="center" vertical="center"/>
    </xf>
    <xf numFmtId="2" fontId="40" fillId="0" borderId="20" xfId="3" applyNumberFormat="1" applyFont="1" applyFill="1" applyBorder="1" applyAlignment="1">
      <alignment horizontal="center" vertical="center"/>
    </xf>
    <xf numFmtId="2" fontId="40" fillId="0" borderId="34" xfId="3" applyNumberFormat="1" applyFont="1" applyFill="1" applyBorder="1" applyAlignment="1">
      <alignment horizontal="center" vertical="center"/>
    </xf>
    <xf numFmtId="2" fontId="40" fillId="0" borderId="0" xfId="3" applyNumberFormat="1" applyFont="1" applyFill="1" applyBorder="1" applyAlignment="1">
      <alignment horizontal="center" vertical="center"/>
    </xf>
    <xf numFmtId="2" fontId="40" fillId="0" borderId="21" xfId="3" applyNumberFormat="1" applyFont="1" applyFill="1" applyBorder="1" applyAlignment="1">
      <alignment horizontal="center" vertical="center"/>
    </xf>
    <xf numFmtId="2" fontId="40" fillId="0" borderId="9" xfId="3" applyNumberFormat="1" applyFont="1" applyFill="1" applyBorder="1" applyAlignment="1">
      <alignment horizontal="center" vertical="center"/>
    </xf>
    <xf numFmtId="2" fontId="40" fillId="0" borderId="10" xfId="3" applyNumberFormat="1" applyFont="1" applyFill="1" applyBorder="1" applyAlignment="1">
      <alignment horizontal="center" vertical="center"/>
    </xf>
    <xf numFmtId="2" fontId="40" fillId="0" borderId="11" xfId="3" applyNumberFormat="1" applyFont="1" applyFill="1" applyBorder="1" applyAlignment="1">
      <alignment horizontal="center" vertical="center"/>
    </xf>
    <xf numFmtId="0" fontId="46" fillId="18" borderId="0" xfId="0" applyFont="1" applyFill="1" applyAlignment="1">
      <alignment horizontal="center" vertical="center"/>
    </xf>
    <xf numFmtId="0" fontId="47" fillId="17" borderId="2" xfId="0" applyFont="1" applyFill="1" applyBorder="1" applyAlignment="1">
      <alignment horizontal="center" vertical="center"/>
    </xf>
    <xf numFmtId="0" fontId="47" fillId="17" borderId="8" xfId="0" applyFont="1" applyFill="1" applyBorder="1" applyAlignment="1">
      <alignment horizontal="center" vertical="center"/>
    </xf>
    <xf numFmtId="0" fontId="47" fillId="17" borderId="3" xfId="0" applyFont="1" applyFill="1" applyBorder="1" applyAlignment="1">
      <alignment horizontal="center" vertical="center"/>
    </xf>
    <xf numFmtId="0" fontId="3" fillId="19" borderId="10" xfId="0" applyFont="1" applyFill="1" applyBorder="1" applyAlignment="1">
      <alignment horizontal="right" vertical="center"/>
    </xf>
    <xf numFmtId="0" fontId="3" fillId="19" borderId="3" xfId="0" applyFont="1" applyFill="1" applyBorder="1" applyAlignment="1">
      <alignment horizontal="right" vertical="center"/>
    </xf>
    <xf numFmtId="0" fontId="3" fillId="19" borderId="8" xfId="0" applyFont="1" applyFill="1" applyBorder="1" applyAlignment="1">
      <alignment horizontal="right"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10" fillId="0" borderId="20" xfId="0" applyFont="1" applyBorder="1" applyAlignment="1" applyProtection="1">
      <alignment horizontal="right" vertical="center"/>
      <protection locked="0"/>
    </xf>
    <xf numFmtId="0" fontId="10" fillId="0" borderId="6" xfId="0" applyFont="1" applyBorder="1" applyAlignment="1" applyProtection="1">
      <alignment horizontal="right" vertical="center"/>
      <protection locked="0"/>
    </xf>
    <xf numFmtId="0" fontId="10" fillId="0" borderId="19" xfId="0" applyFont="1" applyBorder="1" applyAlignment="1" applyProtection="1">
      <alignment horizontal="right" vertical="center"/>
      <protection locked="0"/>
    </xf>
    <xf numFmtId="0" fontId="10" fillId="0" borderId="27" xfId="0" applyFont="1" applyBorder="1" applyAlignment="1" applyProtection="1">
      <alignment horizontal="right" vertical="center"/>
      <protection locked="0"/>
    </xf>
    <xf numFmtId="0" fontId="10" fillId="0" borderId="29" xfId="0" applyFont="1" applyBorder="1" applyAlignment="1" applyProtection="1">
      <alignment horizontal="right" vertical="center"/>
      <protection locked="0"/>
    </xf>
    <xf numFmtId="0" fontId="10" fillId="0" borderId="5" xfId="0" applyFont="1" applyBorder="1" applyAlignment="1" applyProtection="1">
      <alignment horizontal="right" vertical="center"/>
      <protection locked="0"/>
    </xf>
    <xf numFmtId="0" fontId="10" fillId="0" borderId="24" xfId="0" applyFont="1" applyBorder="1" applyAlignment="1" applyProtection="1">
      <alignment horizontal="right" vertical="center"/>
      <protection locked="0"/>
    </xf>
    <xf numFmtId="0" fontId="10" fillId="0" borderId="15" xfId="0" applyFont="1" applyBorder="1" applyAlignment="1" applyProtection="1">
      <alignment horizontal="right" vertical="center" wrapText="1"/>
      <protection locked="0"/>
    </xf>
    <xf numFmtId="0" fontId="10" fillId="0" borderId="22" xfId="0" applyFont="1" applyBorder="1" applyAlignment="1" applyProtection="1">
      <alignment horizontal="right" vertical="center" wrapText="1"/>
      <protection locked="0"/>
    </xf>
    <xf numFmtId="0" fontId="10" fillId="0" borderId="16" xfId="0" applyFont="1" applyBorder="1" applyAlignment="1" applyProtection="1">
      <alignment horizontal="right" vertical="center" wrapText="1"/>
      <protection locked="0"/>
    </xf>
    <xf numFmtId="164" fontId="3" fillId="7" borderId="2" xfId="0" applyNumberFormat="1" applyFont="1" applyFill="1" applyBorder="1" applyAlignment="1" applyProtection="1">
      <alignment horizontal="center" vertical="center"/>
      <protection locked="0"/>
    </xf>
    <xf numFmtId="164" fontId="3" fillId="7" borderId="3" xfId="0" applyNumberFormat="1" applyFont="1" applyFill="1" applyBorder="1" applyAlignment="1" applyProtection="1">
      <alignment horizontal="center" vertical="center"/>
      <protection locked="0"/>
    </xf>
    <xf numFmtId="0" fontId="39" fillId="5" borderId="0" xfId="0" applyFont="1" applyFill="1" applyBorder="1" applyAlignment="1">
      <alignment horizontal="right" vertical="center"/>
    </xf>
    <xf numFmtId="0" fontId="3" fillId="19" borderId="2" xfId="0" applyFont="1" applyFill="1" applyBorder="1" applyAlignment="1">
      <alignment horizontal="right" vertical="center"/>
    </xf>
    <xf numFmtId="0" fontId="2" fillId="2" borderId="3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15" borderId="0" xfId="0" applyFill="1" applyAlignment="1">
      <alignment wrapText="1"/>
    </xf>
    <xf numFmtId="0" fontId="0" fillId="15" borderId="0" xfId="0" applyFill="1" applyAlignment="1"/>
    <xf numFmtId="0" fontId="31" fillId="0" borderId="0" xfId="0" applyFont="1" applyAlignment="1"/>
    <xf numFmtId="0" fontId="0" fillId="0" borderId="0" xfId="0" applyAlignment="1"/>
    <xf numFmtId="0" fontId="31" fillId="0" borderId="0" xfId="0" applyFont="1" applyFill="1" applyAlignment="1">
      <alignment horizontal="center"/>
    </xf>
    <xf numFmtId="0" fontId="0" fillId="0" borderId="0" xfId="0" applyAlignment="1">
      <alignment horizontal="left"/>
    </xf>
    <xf numFmtId="0" fontId="30" fillId="0" borderId="0" xfId="0" applyFont="1" applyFill="1" applyAlignment="1">
      <alignment horizontal="center"/>
    </xf>
    <xf numFmtId="0" fontId="32" fillId="11" borderId="0" xfId="0" applyFont="1" applyFill="1" applyAlignment="1">
      <alignment horizontal="center"/>
    </xf>
  </cellXfs>
  <cellStyles count="5">
    <cellStyle name="Accent1" xfId="1" builtinId="29"/>
    <cellStyle name="Lien hypertexte" xfId="2" builtinId="8"/>
    <cellStyle name="Lien hypertexte 2" xfId="4" xr:uid="{00000000-0005-0000-0000-000002000000}"/>
    <cellStyle name="Normal" xfId="0" builtinId="0"/>
    <cellStyle name="Normal 2" xfId="3" xr:uid="{00000000-0005-0000-0000-000004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384638</xdr:colOff>
      <xdr:row>4</xdr:row>
      <xdr:rowOff>66675</xdr:rowOff>
    </xdr:to>
    <xdr:pic>
      <xdr:nvPicPr>
        <xdr:cNvPr id="3" name="il_fi" descr="Afficher l'image d'origine">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1880063" cy="1047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2</xdr:col>
      <xdr:colOff>352425</xdr:colOff>
      <xdr:row>5</xdr:row>
      <xdr:rowOff>95250</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5725"/>
          <a:ext cx="18764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irculaire.legifrance.gouv.fr/pdf/2012/03/cir_34843.pdf" TargetMode="External"/><Relationship Id="rId1" Type="http://schemas.openxmlformats.org/officeDocument/2006/relationships/hyperlink" Target="https://www.legifrance.gouv.fr/affichTexte.do;jsessionid=543AEADB92887C72211FD5A45C1696C1.tpdila15v_1?cidTexte=JORFTEXT000023314376&amp;dateTexte=20160923"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N62"/>
  <sheetViews>
    <sheetView workbookViewId="0">
      <selection activeCell="A11" sqref="A11:XFD29"/>
    </sheetView>
  </sheetViews>
  <sheetFormatPr baseColWidth="10" defaultRowHeight="15" x14ac:dyDescent="0.25"/>
  <cols>
    <col min="2" max="2" width="11" customWidth="1"/>
    <col min="3" max="3" width="14.85546875" customWidth="1"/>
  </cols>
  <sheetData>
    <row r="1" spans="1:13" ht="18" x14ac:dyDescent="0.25">
      <c r="A1" s="3"/>
      <c r="B1" s="3"/>
      <c r="C1" s="3"/>
      <c r="D1" s="3"/>
      <c r="E1" s="3"/>
      <c r="F1" s="3"/>
      <c r="G1" s="3"/>
      <c r="H1" s="3"/>
      <c r="I1" s="3"/>
      <c r="J1" s="3"/>
      <c r="K1" s="3"/>
    </row>
    <row r="2" spans="1:13" ht="18.75" x14ac:dyDescent="0.25">
      <c r="A2" s="4"/>
      <c r="B2" s="4"/>
      <c r="C2" s="4"/>
      <c r="D2" s="4"/>
      <c r="E2" s="154" t="s">
        <v>39</v>
      </c>
      <c r="F2" s="154"/>
      <c r="G2" s="154"/>
      <c r="H2" s="154"/>
      <c r="I2" s="154"/>
      <c r="J2" s="154"/>
      <c r="K2" s="154"/>
      <c r="L2" s="154"/>
    </row>
    <row r="3" spans="1:13" ht="18.75" x14ac:dyDescent="0.3">
      <c r="E3" s="155" t="s">
        <v>38</v>
      </c>
      <c r="F3" s="155"/>
      <c r="G3" s="155"/>
      <c r="H3" s="155"/>
      <c r="I3" s="155"/>
      <c r="J3" s="155"/>
      <c r="K3" s="155"/>
      <c r="L3" s="155"/>
    </row>
    <row r="4" spans="1:13" ht="21.75" customHeight="1" x14ac:dyDescent="0.25"/>
    <row r="5" spans="1:13" ht="15.75" customHeight="1" x14ac:dyDescent="0.25"/>
    <row r="6" spans="1:13" s="10" customFormat="1" ht="17.25" x14ac:dyDescent="0.3">
      <c r="A6" s="152" t="s">
        <v>33</v>
      </c>
      <c r="B6" s="153"/>
      <c r="C6" s="153"/>
      <c r="D6" s="153"/>
      <c r="E6" s="153"/>
      <c r="F6" s="153"/>
      <c r="G6" s="153"/>
      <c r="H6" s="153"/>
      <c r="I6" s="153"/>
      <c r="J6" s="153"/>
      <c r="K6" s="153"/>
      <c r="L6" s="153"/>
      <c r="M6" s="9"/>
    </row>
    <row r="7" spans="1:13" s="1" customFormat="1" x14ac:dyDescent="0.25">
      <c r="A7" s="2"/>
      <c r="B7" s="2"/>
      <c r="C7" s="2"/>
      <c r="D7" s="2"/>
      <c r="E7" s="2"/>
      <c r="F7" s="2"/>
      <c r="G7" s="2"/>
      <c r="H7" s="2"/>
      <c r="I7" s="2"/>
      <c r="J7" s="2"/>
      <c r="K7" s="2"/>
      <c r="L7" s="2"/>
      <c r="M7" s="8"/>
    </row>
    <row r="8" spans="1:13" s="1" customFormat="1" ht="15.75" x14ac:dyDescent="0.25">
      <c r="A8" s="22" t="s">
        <v>36</v>
      </c>
      <c r="B8" s="22"/>
      <c r="C8" s="22"/>
      <c r="D8" s="22"/>
      <c r="E8" s="22"/>
      <c r="F8" s="22"/>
      <c r="G8" s="22"/>
      <c r="H8" s="22"/>
      <c r="I8" s="22"/>
      <c r="J8" s="17"/>
      <c r="K8" s="17"/>
      <c r="L8" s="17"/>
      <c r="M8" s="8"/>
    </row>
    <row r="9" spans="1:13" s="1" customFormat="1" x14ac:dyDescent="0.25">
      <c r="A9" s="2"/>
      <c r="B9" s="2"/>
      <c r="C9" s="2"/>
      <c r="D9" s="2"/>
      <c r="E9" s="2"/>
      <c r="F9" s="2"/>
      <c r="G9" s="2"/>
      <c r="H9" s="2"/>
      <c r="I9" s="2"/>
      <c r="J9" s="2"/>
      <c r="K9" s="2"/>
      <c r="L9" s="2"/>
      <c r="M9" s="8"/>
    </row>
    <row r="10" spans="1:13" s="1" customFormat="1" ht="17.25" x14ac:dyDescent="0.3">
      <c r="A10" s="152" t="s">
        <v>34</v>
      </c>
      <c r="B10" s="152"/>
      <c r="C10" s="152"/>
      <c r="D10" s="152"/>
      <c r="E10" s="152"/>
      <c r="F10" s="152"/>
      <c r="G10" s="152"/>
      <c r="H10" s="152"/>
      <c r="I10" s="152"/>
      <c r="J10" s="152"/>
      <c r="K10" s="152"/>
      <c r="L10" s="152"/>
      <c r="M10" s="8"/>
    </row>
    <row r="11" spans="1:13" s="1" customFormat="1" x14ac:dyDescent="0.25">
      <c r="A11" s="2"/>
      <c r="B11" s="2"/>
      <c r="C11" s="2"/>
      <c r="D11" s="2"/>
      <c r="E11" s="2"/>
      <c r="F11" s="2"/>
      <c r="G11" s="2"/>
      <c r="H11" s="2"/>
      <c r="I11" s="2"/>
      <c r="J11" s="2"/>
      <c r="K11" s="2"/>
      <c r="L11" s="2"/>
      <c r="M11" s="8"/>
    </row>
    <row r="12" spans="1:13" s="1" customFormat="1" x14ac:dyDescent="0.25">
      <c r="A12" s="15" t="s">
        <v>29</v>
      </c>
      <c r="B12" s="13" t="s">
        <v>32</v>
      </c>
      <c r="C12" s="13"/>
      <c r="D12" s="13"/>
      <c r="E12" s="13"/>
      <c r="F12" s="13"/>
      <c r="G12" s="13"/>
      <c r="H12" s="13"/>
      <c r="I12" s="13"/>
      <c r="J12" s="13"/>
      <c r="K12" s="13"/>
      <c r="L12" s="13"/>
      <c r="M12" s="8"/>
    </row>
    <row r="13" spans="1:13" s="1" customFormat="1" x14ac:dyDescent="0.25">
      <c r="A13" s="16"/>
      <c r="B13" s="13" t="s">
        <v>88</v>
      </c>
      <c r="C13" s="13"/>
      <c r="D13" s="13"/>
      <c r="E13" s="13"/>
      <c r="F13" s="13"/>
      <c r="G13" s="13"/>
      <c r="H13" s="13"/>
      <c r="I13" s="13"/>
      <c r="J13" s="13"/>
      <c r="K13" s="13"/>
      <c r="L13" s="13"/>
      <c r="M13" s="8"/>
    </row>
    <row r="14" spans="1:13" s="1" customFormat="1" x14ac:dyDescent="0.25">
      <c r="A14" s="24"/>
      <c r="B14" s="13" t="s">
        <v>89</v>
      </c>
      <c r="C14" s="13"/>
      <c r="D14" s="13"/>
      <c r="E14" s="13"/>
      <c r="F14" s="13"/>
      <c r="G14" s="13"/>
      <c r="H14" s="13"/>
      <c r="I14" s="13"/>
      <c r="J14" s="13"/>
      <c r="K14" s="13"/>
      <c r="L14" s="13"/>
      <c r="M14" s="8"/>
    </row>
    <row r="15" spans="1:13" s="1" customFormat="1" x14ac:dyDescent="0.25">
      <c r="A15" s="24"/>
      <c r="B15" s="13" t="s">
        <v>90</v>
      </c>
      <c r="C15" s="13"/>
      <c r="D15" s="13"/>
      <c r="E15" s="13"/>
      <c r="F15" s="13"/>
      <c r="G15" s="13"/>
      <c r="H15" s="13"/>
      <c r="I15" s="13"/>
      <c r="J15" s="13"/>
      <c r="K15" s="13"/>
      <c r="L15" s="13"/>
      <c r="M15" s="8"/>
    </row>
    <row r="16" spans="1:13" s="1" customFormat="1" x14ac:dyDescent="0.25">
      <c r="A16" s="24"/>
      <c r="B16" s="13" t="s">
        <v>91</v>
      </c>
      <c r="C16" s="13"/>
      <c r="D16" s="13"/>
      <c r="E16" s="13"/>
      <c r="F16" s="13"/>
      <c r="G16" s="13"/>
      <c r="H16" s="13"/>
      <c r="I16" s="13"/>
      <c r="J16" s="13"/>
      <c r="K16" s="13"/>
      <c r="L16" s="13"/>
      <c r="M16" s="8"/>
    </row>
    <row r="17" spans="1:13" s="1" customFormat="1" x14ac:dyDescent="0.25">
      <c r="A17" s="24"/>
      <c r="B17" s="13"/>
      <c r="C17" s="13"/>
      <c r="D17" s="13"/>
      <c r="E17" s="13"/>
      <c r="F17" s="13"/>
      <c r="G17" s="13"/>
      <c r="H17" s="13"/>
      <c r="I17" s="13"/>
      <c r="J17" s="13"/>
      <c r="K17" s="13"/>
      <c r="L17" s="13"/>
      <c r="M17" s="8"/>
    </row>
    <row r="18" spans="1:13" s="1" customFormat="1" x14ac:dyDescent="0.25">
      <c r="A18" s="15" t="s">
        <v>30</v>
      </c>
      <c r="B18" s="13" t="s">
        <v>92</v>
      </c>
      <c r="C18" s="13"/>
      <c r="D18" s="13"/>
      <c r="E18" s="13"/>
      <c r="F18" s="13"/>
      <c r="G18" s="13"/>
      <c r="H18" s="13"/>
      <c r="I18" s="13"/>
      <c r="J18" s="13"/>
      <c r="K18" s="13"/>
      <c r="L18" s="13"/>
      <c r="M18" s="8"/>
    </row>
    <row r="19" spans="1:13" s="1" customFormat="1" x14ac:dyDescent="0.25">
      <c r="A19" s="24"/>
      <c r="B19" s="13"/>
      <c r="C19" s="13"/>
      <c r="D19" s="13"/>
      <c r="E19" s="13"/>
      <c r="F19" s="13"/>
      <c r="G19" s="13"/>
      <c r="H19" s="13"/>
      <c r="I19" s="13"/>
      <c r="J19" s="13"/>
      <c r="K19" s="13"/>
      <c r="L19" s="13"/>
      <c r="M19" s="8"/>
    </row>
    <row r="20" spans="1:13" s="1" customFormat="1" x14ac:dyDescent="0.25">
      <c r="A20" s="15" t="s">
        <v>31</v>
      </c>
      <c r="B20" s="13" t="s">
        <v>93</v>
      </c>
      <c r="C20" s="13"/>
      <c r="D20" s="13"/>
      <c r="E20" s="13"/>
      <c r="F20" s="13"/>
      <c r="G20" s="13"/>
      <c r="H20" s="13"/>
      <c r="I20" s="13"/>
      <c r="J20" s="13"/>
      <c r="K20" s="13"/>
      <c r="L20" s="13"/>
      <c r="M20" s="8"/>
    </row>
    <row r="21" spans="1:13" s="1" customFormat="1" x14ac:dyDescent="0.25">
      <c r="A21" s="7"/>
      <c r="B21" s="14"/>
      <c r="C21" s="13" t="s">
        <v>94</v>
      </c>
      <c r="D21" s="13"/>
      <c r="E21" s="13"/>
      <c r="F21" s="13"/>
      <c r="G21" s="13"/>
      <c r="H21" s="13"/>
      <c r="I21" s="13"/>
      <c r="J21" s="13"/>
      <c r="K21" s="13"/>
      <c r="L21" s="13"/>
      <c r="M21" s="8"/>
    </row>
    <row r="22" spans="1:13" s="1" customFormat="1" x14ac:dyDescent="0.25">
      <c r="A22" s="7"/>
      <c r="B22" s="13"/>
      <c r="C22" s="14"/>
      <c r="D22" s="13" t="s">
        <v>95</v>
      </c>
      <c r="E22" s="13"/>
      <c r="F22" s="13"/>
      <c r="G22" s="13"/>
      <c r="H22" s="13"/>
      <c r="I22" s="13"/>
      <c r="J22" s="13"/>
      <c r="K22" s="13"/>
      <c r="L22" s="13"/>
      <c r="M22" s="8"/>
    </row>
    <row r="23" spans="1:13" s="1" customFormat="1" x14ac:dyDescent="0.25">
      <c r="A23" s="7"/>
      <c r="B23" s="13"/>
      <c r="C23" s="14"/>
      <c r="D23" s="13"/>
      <c r="E23" s="13"/>
      <c r="F23" s="13"/>
      <c r="G23" s="13"/>
      <c r="H23" s="13"/>
      <c r="I23" s="13"/>
      <c r="J23" s="13"/>
      <c r="K23" s="13"/>
      <c r="L23" s="13"/>
      <c r="M23" s="8"/>
    </row>
    <row r="24" spans="1:13" s="1" customFormat="1" ht="15.75" customHeight="1" x14ac:dyDescent="0.25">
      <c r="A24" s="7"/>
      <c r="B24" s="7"/>
      <c r="C24" s="7" t="s">
        <v>97</v>
      </c>
      <c r="D24" s="7"/>
      <c r="E24" s="7"/>
      <c r="F24" s="7"/>
      <c r="G24" s="7"/>
      <c r="H24" s="7"/>
      <c r="I24" s="7"/>
      <c r="J24" s="7"/>
      <c r="K24" s="7"/>
      <c r="L24" s="7"/>
      <c r="M24" s="8"/>
    </row>
    <row r="25" spans="1:13" s="1" customFormat="1" ht="15.75" customHeight="1" x14ac:dyDescent="0.25">
      <c r="A25" s="7"/>
      <c r="B25" s="7"/>
      <c r="C25" s="7" t="s">
        <v>96</v>
      </c>
      <c r="D25" s="7"/>
      <c r="E25" s="7"/>
      <c r="F25" s="7"/>
      <c r="G25" s="7"/>
      <c r="H25" s="7"/>
      <c r="I25" s="7"/>
      <c r="J25" s="7"/>
      <c r="K25" s="7"/>
      <c r="L25" s="7"/>
      <c r="M25" s="8"/>
    </row>
    <row r="26" spans="1:13" s="1" customFormat="1" x14ac:dyDescent="0.25">
      <c r="A26" s="7"/>
      <c r="B26" s="14"/>
      <c r="C26" s="13"/>
      <c r="D26" s="13"/>
      <c r="E26" s="13"/>
      <c r="F26" s="13"/>
      <c r="G26" s="13"/>
      <c r="H26" s="13"/>
      <c r="I26" s="13"/>
      <c r="J26" s="13"/>
      <c r="K26" s="13"/>
      <c r="L26" s="13"/>
      <c r="M26" s="8"/>
    </row>
    <row r="27" spans="1:13" s="1" customFormat="1" x14ac:dyDescent="0.25">
      <c r="A27" s="7"/>
      <c r="B27" s="7"/>
      <c r="C27" s="7"/>
      <c r="D27" s="7"/>
      <c r="E27" s="7"/>
      <c r="F27" s="7"/>
      <c r="G27" s="7"/>
      <c r="H27" s="7"/>
      <c r="I27" s="7"/>
      <c r="J27" s="7"/>
      <c r="K27" s="7"/>
      <c r="L27" s="7"/>
      <c r="M27" s="8"/>
    </row>
    <row r="28" spans="1:13" s="1" customFormat="1" x14ac:dyDescent="0.25">
      <c r="A28" s="18" t="s">
        <v>71</v>
      </c>
      <c r="B28" s="18"/>
      <c r="C28" s="18"/>
      <c r="D28" s="18"/>
      <c r="E28" s="18"/>
      <c r="F28" s="18"/>
      <c r="G28" s="18"/>
      <c r="H28" s="18"/>
      <c r="I28" s="18"/>
      <c r="J28" s="18"/>
      <c r="K28" s="18"/>
      <c r="L28" s="13"/>
      <c r="M28" s="8"/>
    </row>
    <row r="29" spans="1:13" x14ac:dyDescent="0.25">
      <c r="A29" s="2"/>
      <c r="B29" s="2"/>
      <c r="C29" s="2"/>
      <c r="D29" s="2"/>
      <c r="E29" s="2"/>
      <c r="F29" s="2"/>
      <c r="G29" s="2"/>
      <c r="H29" s="2"/>
      <c r="I29" s="2"/>
      <c r="J29" s="2"/>
      <c r="K29" s="2"/>
      <c r="L29" s="2"/>
      <c r="M29" s="5"/>
    </row>
    <row r="30" spans="1:13" ht="17.25" x14ac:dyDescent="0.3">
      <c r="A30" s="152" t="s">
        <v>40</v>
      </c>
      <c r="B30" s="152"/>
      <c r="C30" s="152"/>
      <c r="D30" s="152"/>
      <c r="E30" s="152"/>
      <c r="F30" s="152"/>
      <c r="G30" s="152"/>
      <c r="H30" s="152"/>
      <c r="I30" s="152"/>
      <c r="J30" s="152"/>
      <c r="K30" s="152"/>
      <c r="L30" s="152"/>
      <c r="M30" s="5"/>
    </row>
    <row r="31" spans="1:13" ht="17.25" x14ac:dyDescent="0.3">
      <c r="A31" s="12"/>
      <c r="B31" s="11"/>
      <c r="C31" s="11"/>
      <c r="D31" s="11"/>
      <c r="L31" s="5"/>
      <c r="M31" s="5"/>
    </row>
    <row r="32" spans="1:13" x14ac:dyDescent="0.25">
      <c r="A32" s="23" t="s">
        <v>28</v>
      </c>
      <c r="B32" s="44" t="s">
        <v>66</v>
      </c>
      <c r="C32" s="19"/>
      <c r="D32" s="19"/>
      <c r="E32" s="19"/>
      <c r="F32" s="19"/>
      <c r="G32" s="19"/>
      <c r="H32" s="19"/>
      <c r="I32" s="19"/>
      <c r="J32" s="19"/>
      <c r="K32" s="19"/>
      <c r="L32" s="14"/>
      <c r="M32" s="5"/>
    </row>
    <row r="33" spans="1:14" x14ac:dyDescent="0.25">
      <c r="A33" s="23"/>
      <c r="C33" s="44" t="s">
        <v>65</v>
      </c>
      <c r="D33" s="19"/>
      <c r="E33" s="19"/>
      <c r="F33" s="19"/>
      <c r="G33" s="19"/>
      <c r="H33" s="19"/>
      <c r="I33" s="19"/>
      <c r="J33" s="19"/>
      <c r="K33" s="19"/>
      <c r="L33" s="14"/>
      <c r="M33" s="5"/>
    </row>
    <row r="34" spans="1:14" x14ac:dyDescent="0.25">
      <c r="A34" s="14"/>
      <c r="B34" s="14" t="s">
        <v>64</v>
      </c>
      <c r="C34" s="14"/>
      <c r="D34" s="14"/>
      <c r="E34" s="14"/>
      <c r="F34" s="14"/>
      <c r="G34" s="14"/>
      <c r="H34" s="14"/>
      <c r="I34" s="14"/>
      <c r="J34" s="14"/>
      <c r="K34" s="14"/>
      <c r="L34" s="14"/>
    </row>
    <row r="35" spans="1:14" x14ac:dyDescent="0.25">
      <c r="A35" s="14"/>
      <c r="B35" s="14"/>
      <c r="C35" s="14"/>
      <c r="D35" s="14"/>
      <c r="E35" s="14"/>
      <c r="F35" s="14"/>
      <c r="G35" s="14"/>
      <c r="H35" s="14"/>
      <c r="I35" s="14"/>
      <c r="J35" s="14"/>
      <c r="K35" s="14"/>
      <c r="L35" s="14"/>
    </row>
    <row r="36" spans="1:14" x14ac:dyDescent="0.25">
      <c r="A36" s="14"/>
      <c r="B36" s="14"/>
      <c r="C36" s="14"/>
      <c r="D36" s="14"/>
      <c r="E36" s="14"/>
      <c r="F36" s="14"/>
      <c r="G36" s="14"/>
      <c r="H36" s="14"/>
      <c r="I36" s="14"/>
      <c r="J36" s="14"/>
      <c r="K36" s="14"/>
      <c r="L36" s="14"/>
    </row>
    <row r="37" spans="1:14" x14ac:dyDescent="0.25">
      <c r="A37" s="20" t="s">
        <v>37</v>
      </c>
      <c r="B37" s="14"/>
      <c r="C37" s="14"/>
      <c r="D37" s="14"/>
      <c r="E37" s="14"/>
      <c r="F37" s="14"/>
      <c r="G37" s="14"/>
      <c r="H37" s="14"/>
      <c r="I37" s="14"/>
      <c r="J37" s="14"/>
      <c r="K37" s="14"/>
      <c r="L37" s="14"/>
    </row>
    <row r="38" spans="1:14" x14ac:dyDescent="0.25">
      <c r="A38" s="14"/>
      <c r="B38" s="14"/>
      <c r="C38" s="14"/>
      <c r="D38" s="14"/>
      <c r="E38" s="14"/>
      <c r="F38" s="14"/>
      <c r="G38" s="14"/>
      <c r="H38" s="14"/>
      <c r="I38" s="14"/>
      <c r="J38" s="14"/>
      <c r="K38" s="14"/>
      <c r="L38" s="14"/>
    </row>
    <row r="39" spans="1:14" x14ac:dyDescent="0.25">
      <c r="A39" s="21" t="s">
        <v>35</v>
      </c>
      <c r="B39" s="21"/>
      <c r="C39" s="21"/>
      <c r="D39" s="21"/>
      <c r="E39" s="14"/>
      <c r="F39" s="14"/>
      <c r="G39" s="14"/>
      <c r="H39" s="14"/>
      <c r="I39" s="14"/>
      <c r="J39" s="14"/>
      <c r="K39" s="14"/>
      <c r="L39" s="14"/>
    </row>
    <row r="41" spans="1:14" ht="17.25" x14ac:dyDescent="0.3">
      <c r="A41" s="152" t="s">
        <v>55</v>
      </c>
      <c r="B41" s="152"/>
      <c r="C41" s="152"/>
      <c r="D41" s="152"/>
      <c r="E41" s="152"/>
      <c r="F41" s="152"/>
      <c r="G41" s="152"/>
      <c r="H41" s="152"/>
      <c r="I41" s="152"/>
      <c r="J41" s="152"/>
      <c r="K41" s="152"/>
      <c r="L41" s="152"/>
    </row>
    <row r="42" spans="1:14" x14ac:dyDescent="0.25">
      <c r="A42" s="31" t="s">
        <v>54</v>
      </c>
      <c r="B42" s="31"/>
      <c r="C42" s="31"/>
    </row>
    <row r="44" spans="1:14" s="14" customFormat="1" ht="15.75" x14ac:dyDescent="0.25">
      <c r="A44" s="150" t="s">
        <v>50</v>
      </c>
      <c r="B44" s="150"/>
      <c r="C44" s="150"/>
      <c r="D44" s="150"/>
      <c r="E44" s="150"/>
      <c r="H44" s="150" t="s">
        <v>51</v>
      </c>
      <c r="I44" s="150"/>
      <c r="J44" s="150"/>
      <c r="K44" s="150"/>
      <c r="L44" s="150"/>
    </row>
    <row r="45" spans="1:14" s="14" customFormat="1" ht="16.5" x14ac:dyDescent="0.25">
      <c r="B45" s="25" t="s">
        <v>42</v>
      </c>
      <c r="C45" s="25"/>
      <c r="D45" s="25"/>
      <c r="E45" s="25"/>
      <c r="H45" s="30" t="s">
        <v>53</v>
      </c>
      <c r="J45" s="30"/>
      <c r="K45" s="30"/>
      <c r="L45" s="30"/>
      <c r="M45" s="30"/>
      <c r="N45" s="30"/>
    </row>
    <row r="46" spans="1:14" s="14" customFormat="1" ht="16.5" x14ac:dyDescent="0.25">
      <c r="B46" s="25" t="s">
        <v>43</v>
      </c>
      <c r="C46" s="25"/>
      <c r="D46" s="25"/>
      <c r="E46" s="25"/>
      <c r="F46" s="25"/>
      <c r="H46" s="30" t="s">
        <v>44</v>
      </c>
      <c r="J46" s="30"/>
      <c r="K46" s="30"/>
      <c r="L46" s="30"/>
      <c r="M46" s="30"/>
    </row>
    <row r="47" spans="1:14" s="14" customFormat="1" ht="16.5" x14ac:dyDescent="0.25">
      <c r="B47" s="25"/>
      <c r="C47" s="25"/>
      <c r="D47" s="25"/>
      <c r="E47" s="25"/>
      <c r="F47" s="25"/>
      <c r="H47" s="26" t="s">
        <v>49</v>
      </c>
      <c r="J47" s="26"/>
      <c r="K47" s="26"/>
      <c r="L47" s="26"/>
      <c r="M47" s="26"/>
    </row>
    <row r="48" spans="1:14" s="14" customFormat="1" ht="15.75" x14ac:dyDescent="0.25">
      <c r="A48" s="150" t="s">
        <v>52</v>
      </c>
      <c r="B48" s="150"/>
      <c r="C48" s="150"/>
      <c r="D48" s="150"/>
      <c r="E48" s="150"/>
      <c r="F48" s="150"/>
    </row>
    <row r="49" spans="1:7" s="14" customFormat="1" ht="15.75" x14ac:dyDescent="0.25">
      <c r="B49" s="151" t="s">
        <v>45</v>
      </c>
      <c r="C49" s="151"/>
      <c r="D49" s="151"/>
      <c r="E49" s="151"/>
      <c r="F49" s="151"/>
    </row>
    <row r="50" spans="1:7" s="14" customFormat="1" ht="15.75" x14ac:dyDescent="0.25">
      <c r="B50" s="25" t="s">
        <v>46</v>
      </c>
      <c r="C50" s="25"/>
      <c r="D50" s="25"/>
      <c r="E50" s="25"/>
      <c r="F50" s="25"/>
    </row>
    <row r="51" spans="1:7" s="14" customFormat="1" x14ac:dyDescent="0.25"/>
    <row r="52" spans="1:7" s="14" customFormat="1" ht="15.75" x14ac:dyDescent="0.25">
      <c r="B52" s="29" t="s">
        <v>47</v>
      </c>
      <c r="D52" s="29"/>
      <c r="E52" s="29"/>
      <c r="F52" s="29"/>
    </row>
    <row r="53" spans="1:7" s="14" customFormat="1" ht="15.75" x14ac:dyDescent="0.25">
      <c r="B53" s="28" t="s">
        <v>41</v>
      </c>
      <c r="E53" s="27"/>
      <c r="F53" s="27"/>
    </row>
    <row r="54" spans="1:7" s="14" customFormat="1" ht="15.75" x14ac:dyDescent="0.25">
      <c r="B54" s="27" t="s">
        <v>48</v>
      </c>
    </row>
    <row r="55" spans="1:7" s="14" customFormat="1" x14ac:dyDescent="0.25"/>
    <row r="56" spans="1:7" s="14" customFormat="1" ht="15.75" x14ac:dyDescent="0.25">
      <c r="A56" s="149" t="s">
        <v>72</v>
      </c>
      <c r="B56" s="149"/>
      <c r="C56" s="149"/>
      <c r="D56" s="149"/>
      <c r="E56" s="149"/>
      <c r="F56" s="149"/>
    </row>
    <row r="57" spans="1:7" s="14" customFormat="1" x14ac:dyDescent="0.25">
      <c r="B57" s="14" t="s">
        <v>67</v>
      </c>
    </row>
    <row r="58" spans="1:7" s="14" customFormat="1" ht="15.75" x14ac:dyDescent="0.25">
      <c r="A58" s="14" t="s">
        <v>73</v>
      </c>
      <c r="G58" s="29"/>
    </row>
    <row r="59" spans="1:7" s="14" customFormat="1" ht="15.75" x14ac:dyDescent="0.25">
      <c r="G59" s="27"/>
    </row>
    <row r="60" spans="1:7" s="14" customFormat="1" x14ac:dyDescent="0.25"/>
    <row r="61" spans="1:7" s="14" customFormat="1" x14ac:dyDescent="0.25"/>
    <row r="62" spans="1:7" s="14" customFormat="1" x14ac:dyDescent="0.25"/>
  </sheetData>
  <mergeCells count="11">
    <mergeCell ref="A41:L41"/>
    <mergeCell ref="A30:L30"/>
    <mergeCell ref="A10:L10"/>
    <mergeCell ref="A6:L6"/>
    <mergeCell ref="E2:L2"/>
    <mergeCell ref="E3:L3"/>
    <mergeCell ref="A56:F56"/>
    <mergeCell ref="A48:F48"/>
    <mergeCell ref="B49:F49"/>
    <mergeCell ref="A44:E44"/>
    <mergeCell ref="H44:L44"/>
  </mergeCells>
  <hyperlinks>
    <hyperlink ref="B32" r:id="rId1" xr:uid="{00000000-0004-0000-0000-000000000000}"/>
    <hyperlink ref="C33" r:id="rId2" xr:uid="{00000000-0004-0000-0000-000001000000}"/>
  </hyperlinks>
  <pageMargins left="0.7" right="0.7" top="0.75" bottom="0.75" header="0.3" footer="0.3"/>
  <pageSetup paperSize="9" scale="62" fitToHeight="0" orientation="portrait" horizontalDpi="4294967294" verticalDpi="4294967294"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BG58"/>
  <sheetViews>
    <sheetView tabSelected="1" topLeftCell="A18" zoomScale="70" zoomScaleNormal="70" zoomScaleSheetLayoutView="70" workbookViewId="0">
      <selection activeCell="AM46" sqref="AM46"/>
    </sheetView>
  </sheetViews>
  <sheetFormatPr baseColWidth="10" defaultRowHeight="12.75" x14ac:dyDescent="0.2"/>
  <cols>
    <col min="1" max="1" width="4.5703125" style="6" customWidth="1"/>
    <col min="2" max="2" width="4.7109375" style="6" customWidth="1"/>
    <col min="3" max="3" width="12.5703125" style="6" customWidth="1"/>
    <col min="4" max="4" width="5.42578125" style="6" customWidth="1"/>
    <col min="5" max="5" width="4.7109375" style="6" customWidth="1"/>
    <col min="6" max="6" width="12.5703125" style="6" customWidth="1"/>
    <col min="7" max="7" width="5.42578125" style="6" customWidth="1"/>
    <col min="8" max="8" width="3.85546875" style="6" bestFit="1" customWidth="1"/>
    <col min="9" max="9" width="12.5703125" style="6" customWidth="1"/>
    <col min="10" max="10" width="5.42578125" style="6" customWidth="1"/>
    <col min="11" max="11" width="3.85546875" style="6" bestFit="1" customWidth="1"/>
    <col min="12" max="12" width="12.5703125" style="6" customWidth="1"/>
    <col min="13" max="13" width="5.42578125" style="6" customWidth="1"/>
    <col min="14" max="14" width="4.28515625" style="6" customWidth="1"/>
    <col min="15" max="15" width="12.7109375" style="6" customWidth="1"/>
    <col min="16" max="16" width="5.42578125" style="6" customWidth="1"/>
    <col min="17" max="17" width="3.85546875" style="6" bestFit="1" customWidth="1"/>
    <col min="18" max="18" width="12.5703125" style="6" customWidth="1"/>
    <col min="19" max="19" width="5.42578125" style="6" customWidth="1"/>
    <col min="20" max="20" width="3.85546875" style="6" bestFit="1" customWidth="1"/>
    <col min="21" max="21" width="14" style="6" customWidth="1"/>
    <col min="22" max="22" width="5.42578125" style="6" customWidth="1"/>
    <col min="23" max="23" width="5.28515625" style="6" bestFit="1" customWidth="1"/>
    <col min="24" max="24" width="12.5703125" style="6" customWidth="1"/>
    <col min="25" max="25" width="5.42578125" style="6" customWidth="1"/>
    <col min="26" max="26" width="3.85546875" style="6" bestFit="1" customWidth="1"/>
    <col min="27" max="27" width="12.5703125" style="6" customWidth="1"/>
    <col min="28" max="28" width="5.42578125" style="6" customWidth="1"/>
    <col min="29" max="29" width="3.85546875" style="6" bestFit="1" customWidth="1"/>
    <col min="30" max="30" width="12.5703125" style="6" customWidth="1"/>
    <col min="31" max="31" width="5.42578125" style="6" customWidth="1"/>
    <col min="32" max="32" width="3.85546875" style="6" customWidth="1"/>
    <col min="33" max="33" width="12.5703125" style="6" customWidth="1"/>
    <col min="34" max="34" width="5.42578125" style="6" customWidth="1"/>
    <col min="35" max="35" width="3.85546875" style="6" customWidth="1"/>
    <col min="36" max="36" width="12.5703125" style="6" customWidth="1"/>
    <col min="37" max="16384" width="11.42578125" style="6"/>
  </cols>
  <sheetData>
    <row r="1" spans="1:36" x14ac:dyDescent="0.2">
      <c r="A1" s="180" t="s">
        <v>81</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c r="AH1" s="180"/>
      <c r="AI1" s="180"/>
      <c r="AJ1" s="180"/>
    </row>
    <row r="2" spans="1:36" x14ac:dyDescent="0.2">
      <c r="A2" s="180"/>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row>
    <row r="3" spans="1:36" x14ac:dyDescent="0.2">
      <c r="A3" s="180"/>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row>
    <row r="4" spans="1:36" s="83" customFormat="1" ht="15.75" customHeight="1" x14ac:dyDescent="0.25">
      <c r="A4" s="80"/>
      <c r="B4" s="80"/>
      <c r="C4" s="80"/>
      <c r="D4" s="81"/>
      <c r="E4" s="81"/>
      <c r="F4" s="81"/>
      <c r="G4" s="81"/>
      <c r="H4" s="81"/>
      <c r="I4" s="82"/>
      <c r="J4" s="82"/>
      <c r="K4" s="82"/>
      <c r="O4" s="167" t="s">
        <v>78</v>
      </c>
      <c r="P4" s="167"/>
      <c r="Q4" s="167"/>
      <c r="R4" s="167"/>
      <c r="S4" s="167"/>
      <c r="T4" s="167"/>
      <c r="U4" s="167"/>
      <c r="V4" s="167"/>
      <c r="W4" s="167"/>
      <c r="X4" s="167"/>
      <c r="Y4" s="167"/>
      <c r="Z4" s="167"/>
      <c r="AA4" s="167"/>
      <c r="AB4" s="167"/>
    </row>
    <row r="5" spans="1:36" ht="23.25" customHeight="1" x14ac:dyDescent="0.25">
      <c r="A5" s="106"/>
      <c r="B5" s="190" t="s">
        <v>79</v>
      </c>
      <c r="C5" s="191"/>
      <c r="D5" s="191"/>
      <c r="E5" s="192"/>
      <c r="F5" s="169"/>
      <c r="G5" s="169"/>
      <c r="H5" s="169"/>
      <c r="I5" s="169"/>
      <c r="J5" s="169"/>
      <c r="K5" s="87"/>
      <c r="L5" s="88"/>
      <c r="M5" s="88"/>
      <c r="N5" s="88"/>
      <c r="O5" s="167"/>
      <c r="P5" s="167"/>
      <c r="Q5" s="167"/>
      <c r="R5" s="167"/>
      <c r="S5" s="167"/>
      <c r="T5" s="167"/>
      <c r="U5" s="167"/>
      <c r="V5" s="167"/>
      <c r="W5" s="167"/>
      <c r="X5" s="167"/>
      <c r="Y5" s="167"/>
      <c r="Z5" s="167"/>
      <c r="AA5" s="167"/>
      <c r="AB5" s="167"/>
      <c r="AC5" s="83"/>
      <c r="AD5" s="83"/>
      <c r="AE5" s="83"/>
      <c r="AF5" s="83"/>
      <c r="AG5" s="83"/>
      <c r="AH5" s="83"/>
      <c r="AI5" s="83"/>
      <c r="AJ5" s="83"/>
    </row>
    <row r="6" spans="1:36" ht="21" customHeight="1" x14ac:dyDescent="0.25">
      <c r="A6" s="106"/>
      <c r="B6" s="190" t="s">
        <v>99</v>
      </c>
      <c r="C6" s="191"/>
      <c r="D6" s="191"/>
      <c r="E6" s="193"/>
      <c r="F6" s="170"/>
      <c r="G6" s="169"/>
      <c r="H6" s="169"/>
      <c r="I6" s="169"/>
      <c r="J6" s="169"/>
      <c r="K6" s="82"/>
      <c r="L6" s="83"/>
      <c r="M6" s="83"/>
      <c r="N6" s="83"/>
      <c r="O6" s="167"/>
      <c r="P6" s="167"/>
      <c r="Q6" s="167"/>
      <c r="R6" s="167"/>
      <c r="S6" s="167"/>
      <c r="T6" s="167"/>
      <c r="U6" s="167"/>
      <c r="V6" s="167"/>
      <c r="W6" s="167"/>
      <c r="X6" s="167"/>
      <c r="Y6" s="167"/>
      <c r="Z6" s="167"/>
      <c r="AA6" s="167"/>
      <c r="AB6" s="167"/>
      <c r="AC6" s="83"/>
      <c r="AD6" s="83"/>
      <c r="AE6" s="83"/>
      <c r="AF6" s="83"/>
      <c r="AG6" s="83"/>
      <c r="AH6" s="83"/>
      <c r="AI6" s="83"/>
      <c r="AJ6" s="83"/>
    </row>
    <row r="7" spans="1:36" ht="32.25" customHeight="1" x14ac:dyDescent="0.25">
      <c r="A7" s="111"/>
      <c r="B7" s="197" t="s">
        <v>83</v>
      </c>
      <c r="C7" s="198"/>
      <c r="D7" s="198"/>
      <c r="E7" s="199"/>
      <c r="F7" s="112" t="s">
        <v>82</v>
      </c>
      <c r="G7" s="113"/>
      <c r="H7" s="113"/>
      <c r="I7" s="113"/>
      <c r="J7" s="113"/>
      <c r="K7" s="82"/>
      <c r="L7" s="83"/>
      <c r="M7" s="83"/>
      <c r="N7" s="83"/>
      <c r="O7" s="167"/>
      <c r="P7" s="167"/>
      <c r="Q7" s="167"/>
      <c r="R7" s="167"/>
      <c r="S7" s="167"/>
      <c r="T7" s="167"/>
      <c r="U7" s="167"/>
      <c r="V7" s="167"/>
      <c r="W7" s="167"/>
      <c r="X7" s="167"/>
      <c r="Y7" s="167"/>
      <c r="Z7" s="167"/>
      <c r="AA7" s="167"/>
      <c r="AB7" s="167"/>
      <c r="AC7" s="83"/>
      <c r="AD7" s="83"/>
      <c r="AE7" s="83"/>
      <c r="AF7" s="83"/>
      <c r="AG7" s="83"/>
      <c r="AH7" s="83"/>
      <c r="AI7" s="83"/>
      <c r="AJ7" s="83"/>
    </row>
    <row r="8" spans="1:36" ht="18.75" customHeight="1" x14ac:dyDescent="0.3">
      <c r="A8" s="83"/>
      <c r="B8" s="194" t="s">
        <v>98</v>
      </c>
      <c r="C8" s="195"/>
      <c r="D8" s="195"/>
      <c r="E8" s="196"/>
      <c r="F8" s="89" t="s">
        <v>80</v>
      </c>
      <c r="G8" s="84"/>
      <c r="H8" s="84"/>
      <c r="I8" s="83"/>
      <c r="J8" s="85"/>
      <c r="K8" s="85"/>
      <c r="L8" s="86"/>
      <c r="M8" s="83"/>
      <c r="N8" s="83"/>
      <c r="O8" s="167"/>
      <c r="P8" s="167"/>
      <c r="Q8" s="167"/>
      <c r="R8" s="167"/>
      <c r="S8" s="167"/>
      <c r="T8" s="167"/>
      <c r="U8" s="167"/>
      <c r="V8" s="167"/>
      <c r="W8" s="167"/>
      <c r="X8" s="167"/>
      <c r="Y8" s="167"/>
      <c r="Z8" s="167"/>
      <c r="AA8" s="167"/>
      <c r="AB8" s="167"/>
      <c r="AC8" s="83"/>
      <c r="AD8" s="83"/>
      <c r="AE8" s="83"/>
      <c r="AF8" s="83"/>
      <c r="AG8" s="83"/>
      <c r="AH8" s="83"/>
      <c r="AI8" s="83"/>
      <c r="AJ8" s="83"/>
    </row>
    <row r="9" spans="1:36" ht="15.75" customHeight="1" x14ac:dyDescent="0.3">
      <c r="A9" s="83"/>
      <c r="B9" s="83"/>
      <c r="C9" s="91"/>
      <c r="D9" s="91"/>
      <c r="E9" s="91"/>
      <c r="F9" s="92"/>
      <c r="G9" s="84"/>
      <c r="H9" s="84"/>
      <c r="I9" s="83"/>
      <c r="J9" s="85"/>
      <c r="K9" s="85"/>
      <c r="L9" s="86"/>
      <c r="M9" s="90"/>
      <c r="N9" s="90"/>
      <c r="O9" s="114"/>
      <c r="P9" s="114"/>
      <c r="Q9" s="114"/>
      <c r="R9" s="114"/>
      <c r="S9" s="114"/>
      <c r="T9" s="114"/>
      <c r="U9" s="114"/>
      <c r="V9" s="114"/>
      <c r="W9" s="114"/>
      <c r="X9" s="114"/>
      <c r="Y9" s="114"/>
      <c r="Z9" s="114"/>
      <c r="AA9" s="114"/>
      <c r="AB9" s="114"/>
      <c r="AC9" s="83"/>
      <c r="AD9" s="83"/>
      <c r="AE9" s="83"/>
      <c r="AF9" s="83"/>
      <c r="AG9" s="83"/>
      <c r="AH9" s="83"/>
      <c r="AI9" s="83"/>
      <c r="AJ9" s="83"/>
    </row>
    <row r="10" spans="1:36" ht="19.5" thickBot="1" x14ac:dyDescent="0.35">
      <c r="A10" s="83"/>
      <c r="B10" s="83"/>
      <c r="C10" s="91"/>
      <c r="D10" s="91"/>
      <c r="E10" s="91"/>
      <c r="F10" s="92"/>
      <c r="G10" s="84"/>
      <c r="H10" s="84"/>
      <c r="I10" s="83"/>
      <c r="J10" s="85"/>
      <c r="K10" s="85"/>
      <c r="L10" s="86"/>
      <c r="M10" s="168" t="s">
        <v>77</v>
      </c>
      <c r="N10" s="168"/>
      <c r="O10" s="168"/>
      <c r="P10" s="168"/>
      <c r="Q10" s="168"/>
      <c r="R10" s="168"/>
      <c r="S10" s="168"/>
      <c r="T10" s="168"/>
      <c r="U10" s="168"/>
      <c r="V10" s="168"/>
      <c r="W10" s="168"/>
      <c r="X10" s="168"/>
      <c r="Y10" s="168"/>
      <c r="Z10" s="168"/>
      <c r="AA10" s="168"/>
      <c r="AB10" s="168"/>
      <c r="AC10" s="83"/>
      <c r="AD10" s="83"/>
      <c r="AE10" s="83"/>
      <c r="AF10" s="83"/>
      <c r="AG10" s="83"/>
      <c r="AH10" s="83"/>
      <c r="AI10" s="83"/>
      <c r="AJ10" s="83"/>
    </row>
    <row r="11" spans="1:36" ht="36.75" customHeight="1" thickBot="1" x14ac:dyDescent="0.25">
      <c r="A11" s="181" t="s">
        <v>100</v>
      </c>
      <c r="B11" s="182"/>
      <c r="C11" s="182"/>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182"/>
      <c r="AB11" s="182"/>
      <c r="AC11" s="182"/>
      <c r="AD11" s="182"/>
      <c r="AE11" s="182"/>
      <c r="AF11" s="182"/>
      <c r="AG11" s="182"/>
      <c r="AH11" s="182"/>
      <c r="AI11" s="182"/>
      <c r="AJ11" s="183"/>
    </row>
    <row r="12" spans="1:36" ht="33" customHeight="1" thickBot="1" x14ac:dyDescent="0.25">
      <c r="A12" s="187" t="s">
        <v>0</v>
      </c>
      <c r="B12" s="188"/>
      <c r="C12" s="189"/>
      <c r="D12" s="187" t="s">
        <v>1</v>
      </c>
      <c r="E12" s="188"/>
      <c r="F12" s="189"/>
      <c r="G12" s="187" t="s">
        <v>2</v>
      </c>
      <c r="H12" s="188"/>
      <c r="I12" s="189"/>
      <c r="J12" s="187" t="s">
        <v>3</v>
      </c>
      <c r="K12" s="188"/>
      <c r="L12" s="189"/>
      <c r="M12" s="187" t="s">
        <v>4</v>
      </c>
      <c r="N12" s="188"/>
      <c r="O12" s="189"/>
      <c r="P12" s="187" t="s">
        <v>5</v>
      </c>
      <c r="Q12" s="188"/>
      <c r="R12" s="189"/>
      <c r="S12" s="187" t="s">
        <v>6</v>
      </c>
      <c r="T12" s="188"/>
      <c r="U12" s="189"/>
      <c r="V12" s="187" t="s">
        <v>7</v>
      </c>
      <c r="W12" s="188"/>
      <c r="X12" s="188"/>
      <c r="Y12" s="204" t="s">
        <v>8</v>
      </c>
      <c r="Z12" s="188"/>
      <c r="AA12" s="205"/>
      <c r="AB12" s="206" t="s">
        <v>9</v>
      </c>
      <c r="AC12" s="207"/>
      <c r="AD12" s="208"/>
      <c r="AE12" s="188" t="s">
        <v>10</v>
      </c>
      <c r="AF12" s="188"/>
      <c r="AG12" s="189"/>
      <c r="AH12" s="187" t="s">
        <v>11</v>
      </c>
      <c r="AI12" s="188"/>
      <c r="AJ12" s="189"/>
    </row>
    <row r="13" spans="1:36" ht="18.75" customHeight="1" x14ac:dyDescent="0.2">
      <c r="A13" s="141" t="s">
        <v>14</v>
      </c>
      <c r="B13" s="107">
        <v>1</v>
      </c>
      <c r="C13" s="55" t="s">
        <v>13</v>
      </c>
      <c r="D13" s="59" t="s">
        <v>15</v>
      </c>
      <c r="E13" s="70">
        <v>1</v>
      </c>
      <c r="F13" s="68"/>
      <c r="G13" s="59" t="s">
        <v>15</v>
      </c>
      <c r="H13" s="70">
        <v>1</v>
      </c>
      <c r="I13" s="68"/>
      <c r="J13" s="143" t="s">
        <v>14</v>
      </c>
      <c r="K13" s="144">
        <v>1</v>
      </c>
      <c r="L13" s="56">
        <v>0</v>
      </c>
      <c r="M13" s="141" t="s">
        <v>18</v>
      </c>
      <c r="N13" s="107">
        <v>1</v>
      </c>
      <c r="O13" s="55" t="s">
        <v>17</v>
      </c>
      <c r="P13" s="71" t="s">
        <v>12</v>
      </c>
      <c r="Q13" s="127">
        <v>1</v>
      </c>
      <c r="R13" s="68"/>
      <c r="S13" s="143" t="s">
        <v>14</v>
      </c>
      <c r="T13" s="144">
        <v>1</v>
      </c>
      <c r="U13" s="56">
        <v>0</v>
      </c>
      <c r="V13" s="77" t="s">
        <v>19</v>
      </c>
      <c r="W13" s="69">
        <v>1</v>
      </c>
      <c r="X13" s="56">
        <v>0</v>
      </c>
      <c r="Y13" s="129" t="s">
        <v>16</v>
      </c>
      <c r="Z13" s="136">
        <v>1</v>
      </c>
      <c r="AA13" s="56">
        <v>0</v>
      </c>
      <c r="AB13" s="130" t="s">
        <v>14</v>
      </c>
      <c r="AC13" s="73">
        <v>1</v>
      </c>
      <c r="AD13" s="56">
        <v>0</v>
      </c>
      <c r="AE13" s="59" t="s">
        <v>15</v>
      </c>
      <c r="AF13" s="70">
        <v>1</v>
      </c>
      <c r="AG13" s="68"/>
      <c r="AH13" s="129" t="s">
        <v>16</v>
      </c>
      <c r="AI13" s="136">
        <v>1</v>
      </c>
      <c r="AJ13" s="56">
        <v>0</v>
      </c>
    </row>
    <row r="14" spans="1:36" ht="18.75" customHeight="1" x14ac:dyDescent="0.2">
      <c r="A14" s="62" t="s">
        <v>18</v>
      </c>
      <c r="B14" s="57">
        <v>2</v>
      </c>
      <c r="C14" s="56">
        <v>0</v>
      </c>
      <c r="D14" s="59" t="s">
        <v>12</v>
      </c>
      <c r="E14" s="70">
        <v>2</v>
      </c>
      <c r="F14" s="68"/>
      <c r="G14" s="59" t="s">
        <v>12</v>
      </c>
      <c r="H14" s="70">
        <v>2</v>
      </c>
      <c r="I14" s="68"/>
      <c r="J14" s="65" t="s">
        <v>14</v>
      </c>
      <c r="K14" s="74">
        <v>2</v>
      </c>
      <c r="L14" s="56">
        <v>0</v>
      </c>
      <c r="M14" s="64" t="s">
        <v>19</v>
      </c>
      <c r="N14" s="57">
        <v>2</v>
      </c>
      <c r="O14" s="56">
        <v>0</v>
      </c>
      <c r="P14" s="61" t="s">
        <v>16</v>
      </c>
      <c r="Q14" s="74">
        <v>2</v>
      </c>
      <c r="R14" s="56">
        <v>0</v>
      </c>
      <c r="S14" s="65" t="s">
        <v>14</v>
      </c>
      <c r="T14" s="74">
        <v>2</v>
      </c>
      <c r="U14" s="56">
        <v>0</v>
      </c>
      <c r="V14" s="71" t="s">
        <v>15</v>
      </c>
      <c r="W14" s="70">
        <v>2</v>
      </c>
      <c r="X14" s="68"/>
      <c r="Y14" s="129" t="s">
        <v>14</v>
      </c>
      <c r="Z14" s="73">
        <v>2</v>
      </c>
      <c r="AA14" s="56">
        <v>0</v>
      </c>
      <c r="AB14" s="129" t="s">
        <v>18</v>
      </c>
      <c r="AC14" s="69">
        <v>2</v>
      </c>
      <c r="AD14" s="56">
        <v>0</v>
      </c>
      <c r="AE14" s="59" t="s">
        <v>12</v>
      </c>
      <c r="AF14" s="70">
        <v>2</v>
      </c>
      <c r="AG14" s="68"/>
      <c r="AH14" s="129" t="s">
        <v>14</v>
      </c>
      <c r="AI14" s="73">
        <v>2</v>
      </c>
      <c r="AJ14" s="56">
        <v>0</v>
      </c>
    </row>
    <row r="15" spans="1:36" ht="18.75" customHeight="1" x14ac:dyDescent="0.2">
      <c r="A15" s="60" t="s">
        <v>19</v>
      </c>
      <c r="B15" s="57">
        <v>3</v>
      </c>
      <c r="C15" s="56">
        <v>0</v>
      </c>
      <c r="D15" s="60" t="s">
        <v>16</v>
      </c>
      <c r="E15" s="73">
        <v>3</v>
      </c>
      <c r="F15" s="56">
        <v>0</v>
      </c>
      <c r="G15" s="60" t="s">
        <v>16</v>
      </c>
      <c r="H15" s="73">
        <v>3</v>
      </c>
      <c r="I15" s="56">
        <v>0</v>
      </c>
      <c r="J15" s="64" t="s">
        <v>18</v>
      </c>
      <c r="K15" s="57">
        <v>3</v>
      </c>
      <c r="L15" s="56">
        <v>0</v>
      </c>
      <c r="M15" s="71" t="s">
        <v>15</v>
      </c>
      <c r="N15" s="58">
        <v>3</v>
      </c>
      <c r="O15" s="68"/>
      <c r="P15" s="61" t="s">
        <v>14</v>
      </c>
      <c r="Q15" s="74">
        <v>3</v>
      </c>
      <c r="R15" s="56">
        <v>0</v>
      </c>
      <c r="S15" s="64" t="s">
        <v>18</v>
      </c>
      <c r="T15" s="57">
        <v>3</v>
      </c>
      <c r="U15" s="56">
        <v>0</v>
      </c>
      <c r="V15" s="71" t="s">
        <v>12</v>
      </c>
      <c r="W15" s="70">
        <v>3</v>
      </c>
      <c r="X15" s="135"/>
      <c r="Y15" s="130" t="s">
        <v>14</v>
      </c>
      <c r="Z15" s="73">
        <v>3</v>
      </c>
      <c r="AA15" s="56">
        <v>0</v>
      </c>
      <c r="AB15" s="131" t="s">
        <v>19</v>
      </c>
      <c r="AC15" s="69">
        <v>3</v>
      </c>
      <c r="AD15" s="56">
        <v>0</v>
      </c>
      <c r="AE15" s="60" t="s">
        <v>16</v>
      </c>
      <c r="AF15" s="73">
        <v>3</v>
      </c>
      <c r="AG15" s="56">
        <v>0</v>
      </c>
      <c r="AH15" s="130" t="s">
        <v>14</v>
      </c>
      <c r="AI15" s="73">
        <v>3</v>
      </c>
      <c r="AJ15" s="56">
        <v>0</v>
      </c>
    </row>
    <row r="16" spans="1:36" ht="18.75" customHeight="1" x14ac:dyDescent="0.2">
      <c r="A16" s="59" t="s">
        <v>15</v>
      </c>
      <c r="B16" s="58">
        <v>4</v>
      </c>
      <c r="C16" s="68"/>
      <c r="D16" s="60" t="s">
        <v>14</v>
      </c>
      <c r="E16" s="73">
        <v>4</v>
      </c>
      <c r="F16" s="56">
        <v>0</v>
      </c>
      <c r="G16" s="60" t="s">
        <v>14</v>
      </c>
      <c r="H16" s="73">
        <v>4</v>
      </c>
      <c r="I16" s="56">
        <v>0</v>
      </c>
      <c r="J16" s="64" t="s">
        <v>19</v>
      </c>
      <c r="K16" s="57">
        <v>4</v>
      </c>
      <c r="L16" s="56">
        <v>0</v>
      </c>
      <c r="M16" s="71" t="s">
        <v>12</v>
      </c>
      <c r="N16" s="58">
        <v>4</v>
      </c>
      <c r="O16" s="68"/>
      <c r="P16" s="61" t="s">
        <v>14</v>
      </c>
      <c r="Q16" s="74">
        <v>4</v>
      </c>
      <c r="R16" s="56">
        <v>0</v>
      </c>
      <c r="S16" s="64" t="s">
        <v>19</v>
      </c>
      <c r="T16" s="57">
        <v>4</v>
      </c>
      <c r="U16" s="56">
        <v>0</v>
      </c>
      <c r="V16" s="77" t="s">
        <v>16</v>
      </c>
      <c r="W16" s="73">
        <v>4</v>
      </c>
      <c r="X16" s="56">
        <v>0</v>
      </c>
      <c r="Y16" s="129" t="s">
        <v>18</v>
      </c>
      <c r="Z16" s="69">
        <v>4</v>
      </c>
      <c r="AA16" s="56">
        <v>0</v>
      </c>
      <c r="AB16" s="128" t="s">
        <v>15</v>
      </c>
      <c r="AC16" s="70">
        <v>4</v>
      </c>
      <c r="AD16" s="68"/>
      <c r="AE16" s="60" t="s">
        <v>14</v>
      </c>
      <c r="AF16" s="73">
        <v>4</v>
      </c>
      <c r="AG16" s="56">
        <v>0</v>
      </c>
      <c r="AH16" s="129" t="s">
        <v>18</v>
      </c>
      <c r="AI16" s="69">
        <v>4</v>
      </c>
      <c r="AJ16" s="56">
        <v>0</v>
      </c>
    </row>
    <row r="17" spans="1:36" ht="18.75" customHeight="1" x14ac:dyDescent="0.2">
      <c r="A17" s="59" t="s">
        <v>12</v>
      </c>
      <c r="B17" s="58">
        <v>5</v>
      </c>
      <c r="C17" s="68"/>
      <c r="D17" s="61" t="s">
        <v>14</v>
      </c>
      <c r="E17" s="69">
        <v>5</v>
      </c>
      <c r="F17" s="56">
        <v>0</v>
      </c>
      <c r="G17" s="61" t="s">
        <v>14</v>
      </c>
      <c r="H17" s="69">
        <v>5</v>
      </c>
      <c r="I17" s="56">
        <v>0</v>
      </c>
      <c r="J17" s="72" t="s">
        <v>15</v>
      </c>
      <c r="K17" s="58">
        <v>5</v>
      </c>
      <c r="L17" s="68"/>
      <c r="M17" s="77" t="s">
        <v>16</v>
      </c>
      <c r="N17" s="74">
        <v>5</v>
      </c>
      <c r="O17" s="56">
        <v>0</v>
      </c>
      <c r="P17" s="63" t="s">
        <v>18</v>
      </c>
      <c r="Q17" s="57">
        <v>5</v>
      </c>
      <c r="R17" s="56">
        <v>0</v>
      </c>
      <c r="S17" s="72" t="s">
        <v>15</v>
      </c>
      <c r="T17" s="58">
        <v>5</v>
      </c>
      <c r="U17" s="68"/>
      <c r="V17" s="77" t="s">
        <v>14</v>
      </c>
      <c r="W17" s="73">
        <v>5</v>
      </c>
      <c r="X17" s="56">
        <v>0</v>
      </c>
      <c r="Y17" s="129" t="s">
        <v>19</v>
      </c>
      <c r="Z17" s="69">
        <v>5</v>
      </c>
      <c r="AA17" s="56">
        <v>0</v>
      </c>
      <c r="AB17" s="128" t="s">
        <v>12</v>
      </c>
      <c r="AC17" s="70">
        <v>5</v>
      </c>
      <c r="AD17" s="68"/>
      <c r="AE17" s="61" t="s">
        <v>14</v>
      </c>
      <c r="AF17" s="69">
        <v>5</v>
      </c>
      <c r="AG17" s="56">
        <v>0</v>
      </c>
      <c r="AH17" s="129" t="s">
        <v>19</v>
      </c>
      <c r="AI17" s="69">
        <v>5</v>
      </c>
      <c r="AJ17" s="56">
        <v>0</v>
      </c>
    </row>
    <row r="18" spans="1:36" ht="18.75" customHeight="1" x14ac:dyDescent="0.2">
      <c r="A18" s="60" t="s">
        <v>16</v>
      </c>
      <c r="B18" s="74">
        <v>6</v>
      </c>
      <c r="C18" s="56">
        <v>0</v>
      </c>
      <c r="D18" s="60" t="s">
        <v>18</v>
      </c>
      <c r="E18" s="69">
        <v>6</v>
      </c>
      <c r="F18" s="56">
        <v>0</v>
      </c>
      <c r="G18" s="60" t="s">
        <v>18</v>
      </c>
      <c r="H18" s="69">
        <v>6</v>
      </c>
      <c r="I18" s="56">
        <v>0</v>
      </c>
      <c r="J18" s="72" t="s">
        <v>12</v>
      </c>
      <c r="K18" s="58">
        <v>6</v>
      </c>
      <c r="L18" s="68"/>
      <c r="M18" s="60" t="s">
        <v>14</v>
      </c>
      <c r="N18" s="73">
        <v>6</v>
      </c>
      <c r="O18" s="56">
        <v>0</v>
      </c>
      <c r="P18" s="63" t="s">
        <v>19</v>
      </c>
      <c r="Q18" s="57">
        <v>6</v>
      </c>
      <c r="R18" s="56">
        <v>0</v>
      </c>
      <c r="S18" s="72" t="s">
        <v>12</v>
      </c>
      <c r="T18" s="58">
        <v>6</v>
      </c>
      <c r="U18" s="68"/>
      <c r="V18" s="77" t="s">
        <v>14</v>
      </c>
      <c r="W18" s="73">
        <v>6</v>
      </c>
      <c r="X18" s="56">
        <v>0</v>
      </c>
      <c r="Y18" s="128" t="s">
        <v>15</v>
      </c>
      <c r="Z18" s="70">
        <v>6</v>
      </c>
      <c r="AA18" s="68"/>
      <c r="AB18" s="129" t="s">
        <v>16</v>
      </c>
      <c r="AC18" s="73">
        <v>6</v>
      </c>
      <c r="AD18" s="56">
        <v>0</v>
      </c>
      <c r="AE18" s="60" t="s">
        <v>18</v>
      </c>
      <c r="AF18" s="69">
        <v>6</v>
      </c>
      <c r="AG18" s="56">
        <v>0</v>
      </c>
      <c r="AH18" s="128" t="s">
        <v>15</v>
      </c>
      <c r="AI18" s="70">
        <v>6</v>
      </c>
      <c r="AJ18" s="68"/>
    </row>
    <row r="19" spans="1:36" ht="18.75" customHeight="1" x14ac:dyDescent="0.2">
      <c r="A19" s="60" t="s">
        <v>14</v>
      </c>
      <c r="B19" s="74">
        <v>7</v>
      </c>
      <c r="C19" s="56">
        <v>0</v>
      </c>
      <c r="D19" s="60" t="s">
        <v>19</v>
      </c>
      <c r="E19" s="69">
        <v>7</v>
      </c>
      <c r="F19" s="56">
        <v>0</v>
      </c>
      <c r="G19" s="60" t="s">
        <v>19</v>
      </c>
      <c r="H19" s="69">
        <v>7</v>
      </c>
      <c r="I19" s="56">
        <v>0</v>
      </c>
      <c r="J19" s="65" t="s">
        <v>16</v>
      </c>
      <c r="K19" s="74">
        <v>7</v>
      </c>
      <c r="L19" s="56">
        <v>0</v>
      </c>
      <c r="M19" s="77" t="s">
        <v>14</v>
      </c>
      <c r="N19" s="73">
        <v>7</v>
      </c>
      <c r="O19" s="56">
        <v>0</v>
      </c>
      <c r="P19" s="71" t="s">
        <v>15</v>
      </c>
      <c r="Q19" s="58">
        <v>7</v>
      </c>
      <c r="R19" s="68"/>
      <c r="S19" s="65" t="s">
        <v>16</v>
      </c>
      <c r="T19" s="74">
        <v>7</v>
      </c>
      <c r="U19" s="56">
        <v>0</v>
      </c>
      <c r="V19" s="77" t="s">
        <v>18</v>
      </c>
      <c r="W19" s="73">
        <v>7</v>
      </c>
      <c r="X19" s="56">
        <v>0</v>
      </c>
      <c r="Y19" s="128" t="s">
        <v>12</v>
      </c>
      <c r="Z19" s="70">
        <v>7</v>
      </c>
      <c r="AA19" s="68"/>
      <c r="AB19" s="129" t="s">
        <v>14</v>
      </c>
      <c r="AC19" s="73">
        <v>7</v>
      </c>
      <c r="AD19" s="56">
        <v>0</v>
      </c>
      <c r="AE19" s="60" t="s">
        <v>19</v>
      </c>
      <c r="AF19" s="69">
        <v>7</v>
      </c>
      <c r="AG19" s="56">
        <v>0</v>
      </c>
      <c r="AH19" s="128" t="s">
        <v>12</v>
      </c>
      <c r="AI19" s="70">
        <v>7</v>
      </c>
      <c r="AJ19" s="68"/>
    </row>
    <row r="20" spans="1:36" ht="18.75" customHeight="1" x14ac:dyDescent="0.2">
      <c r="A20" s="61" t="s">
        <v>14</v>
      </c>
      <c r="B20" s="74">
        <v>8</v>
      </c>
      <c r="C20" s="56">
        <v>0</v>
      </c>
      <c r="D20" s="71" t="s">
        <v>15</v>
      </c>
      <c r="E20" s="70">
        <v>8</v>
      </c>
      <c r="F20" s="68"/>
      <c r="G20" s="71" t="s">
        <v>15</v>
      </c>
      <c r="H20" s="70">
        <v>8</v>
      </c>
      <c r="I20" s="68"/>
      <c r="J20" s="67" t="s">
        <v>14</v>
      </c>
      <c r="K20" s="74">
        <v>8</v>
      </c>
      <c r="L20" s="56">
        <v>0</v>
      </c>
      <c r="M20" s="126" t="s">
        <v>18</v>
      </c>
      <c r="N20" s="109">
        <v>8</v>
      </c>
      <c r="O20" s="55" t="s">
        <v>20</v>
      </c>
      <c r="P20" s="71" t="s">
        <v>12</v>
      </c>
      <c r="Q20" s="58">
        <v>8</v>
      </c>
      <c r="R20" s="68"/>
      <c r="S20" s="67" t="s">
        <v>14</v>
      </c>
      <c r="T20" s="74">
        <v>8</v>
      </c>
      <c r="U20" s="56">
        <v>0</v>
      </c>
      <c r="V20" s="77" t="s">
        <v>19</v>
      </c>
      <c r="W20" s="73">
        <v>8</v>
      </c>
      <c r="X20" s="56">
        <v>0</v>
      </c>
      <c r="Y20" s="129" t="s">
        <v>16</v>
      </c>
      <c r="Z20" s="73">
        <v>8</v>
      </c>
      <c r="AA20" s="56">
        <v>0</v>
      </c>
      <c r="AB20" s="130" t="s">
        <v>14</v>
      </c>
      <c r="AC20" s="73">
        <v>8</v>
      </c>
      <c r="AD20" s="56">
        <v>0</v>
      </c>
      <c r="AE20" s="71" t="s">
        <v>15</v>
      </c>
      <c r="AF20" s="70">
        <v>8</v>
      </c>
      <c r="AG20" s="68"/>
      <c r="AH20" s="129" t="s">
        <v>16</v>
      </c>
      <c r="AI20" s="73">
        <v>8</v>
      </c>
      <c r="AJ20" s="56">
        <v>0</v>
      </c>
    </row>
    <row r="21" spans="1:36" ht="18.75" customHeight="1" x14ac:dyDescent="0.2">
      <c r="A21" s="62" t="s">
        <v>18</v>
      </c>
      <c r="B21" s="57">
        <v>9</v>
      </c>
      <c r="C21" s="56">
        <v>0</v>
      </c>
      <c r="D21" s="59" t="s">
        <v>12</v>
      </c>
      <c r="E21" s="70">
        <v>9</v>
      </c>
      <c r="F21" s="68"/>
      <c r="G21" s="59" t="s">
        <v>12</v>
      </c>
      <c r="H21" s="70">
        <v>9</v>
      </c>
      <c r="I21" s="68"/>
      <c r="J21" s="64" t="s">
        <v>14</v>
      </c>
      <c r="K21" s="74">
        <v>9</v>
      </c>
      <c r="L21" s="56">
        <v>0</v>
      </c>
      <c r="M21" s="63" t="s">
        <v>19</v>
      </c>
      <c r="N21" s="74">
        <v>9</v>
      </c>
      <c r="O21" s="56">
        <v>0</v>
      </c>
      <c r="P21" s="126" t="s">
        <v>16</v>
      </c>
      <c r="Q21" s="109">
        <v>9</v>
      </c>
      <c r="R21" s="55" t="s">
        <v>87</v>
      </c>
      <c r="S21" s="64" t="s">
        <v>14</v>
      </c>
      <c r="T21" s="74">
        <v>9</v>
      </c>
      <c r="U21" s="56">
        <v>0</v>
      </c>
      <c r="V21" s="71" t="s">
        <v>15</v>
      </c>
      <c r="W21" s="70">
        <v>9</v>
      </c>
      <c r="X21" s="68"/>
      <c r="Y21" s="129" t="s">
        <v>14</v>
      </c>
      <c r="Z21" s="73">
        <v>9</v>
      </c>
      <c r="AA21" s="56">
        <v>0</v>
      </c>
      <c r="AB21" s="129" t="s">
        <v>18</v>
      </c>
      <c r="AC21" s="73">
        <v>9</v>
      </c>
      <c r="AD21" s="56">
        <v>0</v>
      </c>
      <c r="AE21" s="59" t="s">
        <v>12</v>
      </c>
      <c r="AF21" s="70">
        <v>9</v>
      </c>
      <c r="AG21" s="68"/>
      <c r="AH21" s="129" t="s">
        <v>14</v>
      </c>
      <c r="AI21" s="73">
        <v>9</v>
      </c>
      <c r="AJ21" s="56">
        <v>0</v>
      </c>
    </row>
    <row r="22" spans="1:36" ht="18.75" customHeight="1" x14ac:dyDescent="0.2">
      <c r="A22" s="60" t="s">
        <v>19</v>
      </c>
      <c r="B22" s="57">
        <v>10</v>
      </c>
      <c r="C22" s="56">
        <v>0</v>
      </c>
      <c r="D22" s="60" t="s">
        <v>16</v>
      </c>
      <c r="E22" s="73">
        <v>10</v>
      </c>
      <c r="F22" s="56">
        <v>0</v>
      </c>
      <c r="G22" s="60" t="s">
        <v>16</v>
      </c>
      <c r="H22" s="73">
        <v>10</v>
      </c>
      <c r="I22" s="56">
        <v>0</v>
      </c>
      <c r="J22" s="75" t="s">
        <v>18</v>
      </c>
      <c r="K22" s="74">
        <v>10</v>
      </c>
      <c r="L22" s="56">
        <v>0</v>
      </c>
      <c r="M22" s="59" t="s">
        <v>15</v>
      </c>
      <c r="N22" s="58">
        <v>10</v>
      </c>
      <c r="O22" s="68"/>
      <c r="P22" s="60" t="s">
        <v>14</v>
      </c>
      <c r="Q22" s="74">
        <v>10</v>
      </c>
      <c r="R22" s="56">
        <v>0</v>
      </c>
      <c r="S22" s="75" t="s">
        <v>18</v>
      </c>
      <c r="T22" s="74">
        <v>10</v>
      </c>
      <c r="U22" s="56">
        <v>0</v>
      </c>
      <c r="V22" s="71" t="s">
        <v>12</v>
      </c>
      <c r="W22" s="70">
        <v>10</v>
      </c>
      <c r="X22" s="135"/>
      <c r="Y22" s="130" t="s">
        <v>14</v>
      </c>
      <c r="Z22" s="73">
        <v>10</v>
      </c>
      <c r="AA22" s="56">
        <v>0</v>
      </c>
      <c r="AB22" s="131" t="s">
        <v>19</v>
      </c>
      <c r="AC22" s="73">
        <v>10</v>
      </c>
      <c r="AD22" s="56">
        <v>0</v>
      </c>
      <c r="AE22" s="60" t="s">
        <v>16</v>
      </c>
      <c r="AF22" s="73">
        <v>10</v>
      </c>
      <c r="AG22" s="56">
        <v>0</v>
      </c>
      <c r="AH22" s="130" t="s">
        <v>14</v>
      </c>
      <c r="AI22" s="73">
        <v>10</v>
      </c>
      <c r="AJ22" s="56">
        <v>0</v>
      </c>
    </row>
    <row r="23" spans="1:36" ht="18.75" customHeight="1" x14ac:dyDescent="0.2">
      <c r="A23" s="59" t="s">
        <v>15</v>
      </c>
      <c r="B23" s="58">
        <v>11</v>
      </c>
      <c r="C23" s="68"/>
      <c r="D23" s="60" t="s">
        <v>14</v>
      </c>
      <c r="E23" s="73">
        <v>11</v>
      </c>
      <c r="F23" s="56">
        <v>0</v>
      </c>
      <c r="G23" s="60" t="s">
        <v>14</v>
      </c>
      <c r="H23" s="73">
        <v>11</v>
      </c>
      <c r="I23" s="56">
        <v>0</v>
      </c>
      <c r="J23" s="67" t="s">
        <v>19</v>
      </c>
      <c r="K23" s="57">
        <v>11</v>
      </c>
      <c r="L23" s="56">
        <v>0</v>
      </c>
      <c r="M23" s="71" t="s">
        <v>12</v>
      </c>
      <c r="N23" s="58">
        <v>11</v>
      </c>
      <c r="O23" s="68"/>
      <c r="P23" s="61" t="s">
        <v>14</v>
      </c>
      <c r="Q23" s="74">
        <v>11</v>
      </c>
      <c r="R23" s="56">
        <v>0</v>
      </c>
      <c r="S23" s="67" t="s">
        <v>19</v>
      </c>
      <c r="T23" s="57">
        <v>11</v>
      </c>
      <c r="U23" s="56">
        <v>0</v>
      </c>
      <c r="V23" s="77" t="s">
        <v>16</v>
      </c>
      <c r="W23" s="73">
        <v>11</v>
      </c>
      <c r="X23" s="56">
        <v>0</v>
      </c>
      <c r="Y23" s="129" t="s">
        <v>18</v>
      </c>
      <c r="Z23" s="69">
        <v>11</v>
      </c>
      <c r="AA23" s="56">
        <v>0</v>
      </c>
      <c r="AB23" s="132" t="s">
        <v>15</v>
      </c>
      <c r="AC23" s="70">
        <v>11</v>
      </c>
      <c r="AD23" s="68"/>
      <c r="AE23" s="79" t="s">
        <v>14</v>
      </c>
      <c r="AF23" s="108">
        <v>11</v>
      </c>
      <c r="AG23" s="55" t="s">
        <v>21</v>
      </c>
      <c r="AH23" s="129" t="s">
        <v>18</v>
      </c>
      <c r="AI23" s="69">
        <v>11</v>
      </c>
      <c r="AJ23" s="56">
        <v>0</v>
      </c>
    </row>
    <row r="24" spans="1:36" ht="18.75" customHeight="1" x14ac:dyDescent="0.2">
      <c r="A24" s="59" t="s">
        <v>12</v>
      </c>
      <c r="B24" s="58">
        <v>12</v>
      </c>
      <c r="C24" s="68"/>
      <c r="D24" s="61" t="s">
        <v>14</v>
      </c>
      <c r="E24" s="73">
        <v>12</v>
      </c>
      <c r="F24" s="56"/>
      <c r="G24" s="61" t="s">
        <v>14</v>
      </c>
      <c r="H24" s="73">
        <v>12</v>
      </c>
      <c r="I24" s="56">
        <v>0</v>
      </c>
      <c r="J24" s="71" t="s">
        <v>15</v>
      </c>
      <c r="K24" s="58">
        <v>12</v>
      </c>
      <c r="L24" s="68"/>
      <c r="M24" s="63" t="s">
        <v>16</v>
      </c>
      <c r="N24" s="74">
        <v>12</v>
      </c>
      <c r="O24" s="56">
        <v>0</v>
      </c>
      <c r="P24" s="63" t="s">
        <v>18</v>
      </c>
      <c r="Q24" s="74">
        <v>12</v>
      </c>
      <c r="R24" s="56">
        <v>0</v>
      </c>
      <c r="S24" s="71" t="s">
        <v>15</v>
      </c>
      <c r="T24" s="58">
        <v>12</v>
      </c>
      <c r="U24" s="68"/>
      <c r="V24" s="77" t="s">
        <v>14</v>
      </c>
      <c r="W24" s="73">
        <v>12</v>
      </c>
      <c r="X24" s="56">
        <v>0</v>
      </c>
      <c r="Y24" s="129" t="s">
        <v>19</v>
      </c>
      <c r="Z24" s="69">
        <v>12</v>
      </c>
      <c r="AA24" s="56">
        <v>0</v>
      </c>
      <c r="AB24" s="132" t="s">
        <v>12</v>
      </c>
      <c r="AC24" s="70">
        <v>12</v>
      </c>
      <c r="AD24" s="68"/>
      <c r="AE24" s="61" t="s">
        <v>14</v>
      </c>
      <c r="AF24" s="73">
        <v>12</v>
      </c>
      <c r="AG24" s="56">
        <v>0</v>
      </c>
      <c r="AH24" s="129" t="s">
        <v>19</v>
      </c>
      <c r="AI24" s="69">
        <v>12</v>
      </c>
      <c r="AJ24" s="56">
        <v>0</v>
      </c>
    </row>
    <row r="25" spans="1:36" ht="18.75" customHeight="1" x14ac:dyDescent="0.2">
      <c r="A25" s="60" t="s">
        <v>16</v>
      </c>
      <c r="B25" s="74">
        <v>13</v>
      </c>
      <c r="C25" s="56">
        <v>0</v>
      </c>
      <c r="D25" s="60" t="s">
        <v>18</v>
      </c>
      <c r="E25" s="69">
        <v>13</v>
      </c>
      <c r="F25" s="56">
        <v>0</v>
      </c>
      <c r="G25" s="60" t="s">
        <v>18</v>
      </c>
      <c r="H25" s="69">
        <v>13</v>
      </c>
      <c r="I25" s="56">
        <v>0</v>
      </c>
      <c r="J25" s="59" t="s">
        <v>12</v>
      </c>
      <c r="K25" s="58">
        <v>13</v>
      </c>
      <c r="L25" s="68"/>
      <c r="M25" s="63" t="s">
        <v>14</v>
      </c>
      <c r="N25" s="74">
        <v>13</v>
      </c>
      <c r="O25" s="56">
        <v>0</v>
      </c>
      <c r="P25" s="63" t="s">
        <v>19</v>
      </c>
      <c r="Q25" s="57">
        <v>13</v>
      </c>
      <c r="R25" s="56">
        <v>0</v>
      </c>
      <c r="S25" s="59" t="s">
        <v>12</v>
      </c>
      <c r="T25" s="58">
        <v>13</v>
      </c>
      <c r="U25" s="68"/>
      <c r="V25" s="77" t="s">
        <v>14</v>
      </c>
      <c r="W25" s="73">
        <v>13</v>
      </c>
      <c r="X25" s="56">
        <v>0</v>
      </c>
      <c r="Y25" s="128" t="s">
        <v>15</v>
      </c>
      <c r="Z25" s="70">
        <v>13</v>
      </c>
      <c r="AA25" s="68"/>
      <c r="AB25" s="130" t="s">
        <v>16</v>
      </c>
      <c r="AC25" s="73">
        <v>13</v>
      </c>
      <c r="AD25" s="56">
        <v>0</v>
      </c>
      <c r="AE25" s="60" t="s">
        <v>18</v>
      </c>
      <c r="AF25" s="69">
        <v>13</v>
      </c>
      <c r="AG25" s="56">
        <v>0</v>
      </c>
      <c r="AH25" s="128" t="s">
        <v>15</v>
      </c>
      <c r="AI25" s="70">
        <v>13</v>
      </c>
      <c r="AJ25" s="68"/>
    </row>
    <row r="26" spans="1:36" ht="18.75" customHeight="1" x14ac:dyDescent="0.2">
      <c r="A26" s="60" t="s">
        <v>14</v>
      </c>
      <c r="B26" s="74">
        <v>14</v>
      </c>
      <c r="C26" s="56">
        <v>0</v>
      </c>
      <c r="D26" s="60" t="s">
        <v>19</v>
      </c>
      <c r="E26" s="69">
        <v>14</v>
      </c>
      <c r="F26" s="56">
        <v>0</v>
      </c>
      <c r="G26" s="60" t="s">
        <v>19</v>
      </c>
      <c r="H26" s="69">
        <v>14</v>
      </c>
      <c r="I26" s="56">
        <v>0</v>
      </c>
      <c r="J26" s="67" t="s">
        <v>16</v>
      </c>
      <c r="K26" s="74">
        <v>14</v>
      </c>
      <c r="L26" s="56">
        <v>0</v>
      </c>
      <c r="M26" s="61" t="s">
        <v>14</v>
      </c>
      <c r="N26" s="74">
        <v>14</v>
      </c>
      <c r="O26" s="56">
        <v>0</v>
      </c>
      <c r="P26" s="71" t="s">
        <v>15</v>
      </c>
      <c r="Q26" s="58">
        <v>14</v>
      </c>
      <c r="R26" s="68"/>
      <c r="S26" s="126" t="s">
        <v>16</v>
      </c>
      <c r="T26" s="109">
        <v>14</v>
      </c>
      <c r="U26" s="55" t="s">
        <v>74</v>
      </c>
      <c r="V26" s="77" t="s">
        <v>18</v>
      </c>
      <c r="W26" s="73">
        <v>14</v>
      </c>
      <c r="X26" s="56">
        <v>0</v>
      </c>
      <c r="Y26" s="128" t="s">
        <v>12</v>
      </c>
      <c r="Z26" s="70">
        <v>14</v>
      </c>
      <c r="AA26" s="68"/>
      <c r="AB26" s="130" t="s">
        <v>14</v>
      </c>
      <c r="AC26" s="73">
        <v>14</v>
      </c>
      <c r="AD26" s="56">
        <v>0</v>
      </c>
      <c r="AE26" s="60" t="s">
        <v>19</v>
      </c>
      <c r="AF26" s="69">
        <v>14</v>
      </c>
      <c r="AG26" s="56">
        <v>0</v>
      </c>
      <c r="AH26" s="128" t="s">
        <v>12</v>
      </c>
      <c r="AI26" s="70">
        <v>14</v>
      </c>
      <c r="AJ26" s="68"/>
    </row>
    <row r="27" spans="1:36" ht="18.75" customHeight="1" x14ac:dyDescent="0.2">
      <c r="A27" s="61" t="s">
        <v>14</v>
      </c>
      <c r="B27" s="74">
        <v>15</v>
      </c>
      <c r="C27" s="56">
        <v>0</v>
      </c>
      <c r="D27" s="59" t="s">
        <v>15</v>
      </c>
      <c r="E27" s="70">
        <v>15</v>
      </c>
      <c r="F27" s="68"/>
      <c r="G27" s="59" t="s">
        <v>15</v>
      </c>
      <c r="H27" s="70">
        <v>15</v>
      </c>
      <c r="I27" s="68"/>
      <c r="J27" s="67" t="s">
        <v>14</v>
      </c>
      <c r="K27" s="74">
        <v>15</v>
      </c>
      <c r="L27" s="56">
        <v>0</v>
      </c>
      <c r="M27" s="76" t="s">
        <v>18</v>
      </c>
      <c r="N27" s="74">
        <v>15</v>
      </c>
      <c r="O27" s="56">
        <v>0</v>
      </c>
      <c r="P27" s="71" t="s">
        <v>12</v>
      </c>
      <c r="Q27" s="58">
        <v>15</v>
      </c>
      <c r="R27" s="68"/>
      <c r="S27" s="67" t="s">
        <v>14</v>
      </c>
      <c r="T27" s="74">
        <v>15</v>
      </c>
      <c r="U27" s="56">
        <v>0</v>
      </c>
      <c r="V27" s="79" t="s">
        <v>19</v>
      </c>
      <c r="W27" s="108">
        <v>15</v>
      </c>
      <c r="X27" s="55" t="s">
        <v>22</v>
      </c>
      <c r="Y27" s="129" t="s">
        <v>16</v>
      </c>
      <c r="Z27" s="73">
        <v>15</v>
      </c>
      <c r="AA27" s="56">
        <v>0</v>
      </c>
      <c r="AB27" s="130" t="s">
        <v>14</v>
      </c>
      <c r="AC27" s="73">
        <v>15</v>
      </c>
      <c r="AD27" s="56">
        <v>0</v>
      </c>
      <c r="AE27" s="59" t="s">
        <v>15</v>
      </c>
      <c r="AF27" s="70">
        <v>15</v>
      </c>
      <c r="AG27" s="68"/>
      <c r="AH27" s="129" t="s">
        <v>16</v>
      </c>
      <c r="AI27" s="73">
        <v>15</v>
      </c>
      <c r="AJ27" s="56">
        <v>0</v>
      </c>
    </row>
    <row r="28" spans="1:36" ht="18.75" customHeight="1" x14ac:dyDescent="0.2">
      <c r="A28" s="63" t="s">
        <v>18</v>
      </c>
      <c r="B28" s="57">
        <v>16</v>
      </c>
      <c r="C28" s="56">
        <v>0</v>
      </c>
      <c r="D28" s="59" t="s">
        <v>12</v>
      </c>
      <c r="E28" s="70">
        <v>16</v>
      </c>
      <c r="F28" s="68"/>
      <c r="G28" s="59" t="s">
        <v>12</v>
      </c>
      <c r="H28" s="70">
        <v>16</v>
      </c>
      <c r="I28" s="68"/>
      <c r="J28" s="67" t="s">
        <v>14</v>
      </c>
      <c r="K28" s="74">
        <v>16</v>
      </c>
      <c r="L28" s="56"/>
      <c r="M28" s="61" t="s">
        <v>19</v>
      </c>
      <c r="N28" s="74">
        <v>16</v>
      </c>
      <c r="O28" s="56">
        <v>0</v>
      </c>
      <c r="P28" s="63" t="s">
        <v>16</v>
      </c>
      <c r="Q28" s="74">
        <v>16</v>
      </c>
      <c r="R28" s="56">
        <v>0</v>
      </c>
      <c r="S28" s="67" t="s">
        <v>14</v>
      </c>
      <c r="T28" s="74">
        <v>16</v>
      </c>
      <c r="U28" s="56">
        <v>0</v>
      </c>
      <c r="V28" s="71" t="s">
        <v>15</v>
      </c>
      <c r="W28" s="70">
        <v>16</v>
      </c>
      <c r="X28" s="68"/>
      <c r="Y28" s="129" t="s">
        <v>14</v>
      </c>
      <c r="Z28" s="73">
        <v>16</v>
      </c>
      <c r="AA28" s="56">
        <v>0</v>
      </c>
      <c r="AB28" s="130" t="s">
        <v>18</v>
      </c>
      <c r="AC28" s="69">
        <v>16</v>
      </c>
      <c r="AD28" s="56">
        <v>0</v>
      </c>
      <c r="AE28" s="59" t="s">
        <v>12</v>
      </c>
      <c r="AF28" s="70">
        <v>16</v>
      </c>
      <c r="AG28" s="68"/>
      <c r="AH28" s="129" t="s">
        <v>14</v>
      </c>
      <c r="AI28" s="73">
        <v>16</v>
      </c>
      <c r="AJ28" s="56">
        <v>0</v>
      </c>
    </row>
    <row r="29" spans="1:36" ht="18.75" customHeight="1" x14ac:dyDescent="0.2">
      <c r="A29" s="60" t="s">
        <v>19</v>
      </c>
      <c r="B29" s="57">
        <v>17</v>
      </c>
      <c r="C29" s="56">
        <v>0</v>
      </c>
      <c r="D29" s="64" t="s">
        <v>16</v>
      </c>
      <c r="E29" s="73">
        <v>17</v>
      </c>
      <c r="F29" s="56">
        <v>0</v>
      </c>
      <c r="G29" s="64" t="s">
        <v>16</v>
      </c>
      <c r="H29" s="73">
        <v>17</v>
      </c>
      <c r="I29" s="56">
        <v>0</v>
      </c>
      <c r="J29" s="67" t="s">
        <v>18</v>
      </c>
      <c r="K29" s="57">
        <v>17</v>
      </c>
      <c r="L29" s="56">
        <v>0</v>
      </c>
      <c r="M29" s="72" t="s">
        <v>15</v>
      </c>
      <c r="N29" s="58">
        <v>17</v>
      </c>
      <c r="O29" s="68"/>
      <c r="P29" s="60" t="s">
        <v>14</v>
      </c>
      <c r="Q29" s="74">
        <v>17</v>
      </c>
      <c r="R29" s="56">
        <v>0</v>
      </c>
      <c r="S29" s="67" t="s">
        <v>18</v>
      </c>
      <c r="T29" s="57">
        <v>17</v>
      </c>
      <c r="U29" s="56">
        <v>0</v>
      </c>
      <c r="V29" s="71" t="s">
        <v>12</v>
      </c>
      <c r="W29" s="70">
        <v>17</v>
      </c>
      <c r="X29" s="135"/>
      <c r="Y29" s="129" t="s">
        <v>14</v>
      </c>
      <c r="Z29" s="73">
        <v>17</v>
      </c>
      <c r="AA29" s="56">
        <v>0</v>
      </c>
      <c r="AB29" s="130" t="s">
        <v>19</v>
      </c>
      <c r="AC29" s="69">
        <v>17</v>
      </c>
      <c r="AD29" s="56">
        <v>0</v>
      </c>
      <c r="AE29" s="64" t="s">
        <v>16</v>
      </c>
      <c r="AF29" s="73">
        <v>17</v>
      </c>
      <c r="AG29" s="56">
        <v>0</v>
      </c>
      <c r="AH29" s="129" t="s">
        <v>14</v>
      </c>
      <c r="AI29" s="73">
        <v>17</v>
      </c>
      <c r="AJ29" s="56">
        <v>0</v>
      </c>
    </row>
    <row r="30" spans="1:36" ht="18.75" customHeight="1" x14ac:dyDescent="0.2">
      <c r="A30" s="59" t="s">
        <v>15</v>
      </c>
      <c r="B30" s="58">
        <v>18</v>
      </c>
      <c r="C30" s="68"/>
      <c r="D30" s="60" t="s">
        <v>14</v>
      </c>
      <c r="E30" s="73">
        <v>18</v>
      </c>
      <c r="F30" s="56">
        <v>0</v>
      </c>
      <c r="G30" s="60" t="s">
        <v>14</v>
      </c>
      <c r="H30" s="73">
        <v>18</v>
      </c>
      <c r="I30" s="56">
        <v>0</v>
      </c>
      <c r="J30" s="67" t="s">
        <v>19</v>
      </c>
      <c r="K30" s="57">
        <v>18</v>
      </c>
      <c r="L30" s="56">
        <v>0</v>
      </c>
      <c r="M30" s="71" t="s">
        <v>12</v>
      </c>
      <c r="N30" s="58">
        <v>18</v>
      </c>
      <c r="O30" s="137"/>
      <c r="P30" s="61" t="s">
        <v>14</v>
      </c>
      <c r="Q30" s="74">
        <v>18</v>
      </c>
      <c r="R30" s="56">
        <v>0</v>
      </c>
      <c r="S30" s="67" t="s">
        <v>19</v>
      </c>
      <c r="T30" s="57">
        <v>18</v>
      </c>
      <c r="U30" s="56">
        <v>0</v>
      </c>
      <c r="V30" s="77" t="s">
        <v>16</v>
      </c>
      <c r="W30" s="73">
        <v>18</v>
      </c>
      <c r="X30" s="56">
        <v>0</v>
      </c>
      <c r="Y30" s="129" t="s">
        <v>18</v>
      </c>
      <c r="Z30" s="69">
        <v>18</v>
      </c>
      <c r="AA30" s="56">
        <v>0</v>
      </c>
      <c r="AB30" s="128" t="s">
        <v>15</v>
      </c>
      <c r="AC30" s="70">
        <v>18</v>
      </c>
      <c r="AD30" s="68"/>
      <c r="AE30" s="60" t="s">
        <v>14</v>
      </c>
      <c r="AF30" s="73">
        <v>18</v>
      </c>
      <c r="AG30" s="56">
        <v>0</v>
      </c>
      <c r="AH30" s="129" t="s">
        <v>18</v>
      </c>
      <c r="AI30" s="69">
        <v>18</v>
      </c>
      <c r="AJ30" s="56">
        <v>0</v>
      </c>
    </row>
    <row r="31" spans="1:36" ht="18.75" customHeight="1" x14ac:dyDescent="0.2">
      <c r="A31" s="59" t="s">
        <v>12</v>
      </c>
      <c r="B31" s="58">
        <v>19</v>
      </c>
      <c r="C31" s="68"/>
      <c r="D31" s="61" t="s">
        <v>14</v>
      </c>
      <c r="E31" s="73">
        <v>19</v>
      </c>
      <c r="F31" s="56">
        <v>0</v>
      </c>
      <c r="G31" s="61" t="s">
        <v>14</v>
      </c>
      <c r="H31" s="73">
        <v>19</v>
      </c>
      <c r="I31" s="56">
        <v>0</v>
      </c>
      <c r="J31" s="71" t="s">
        <v>15</v>
      </c>
      <c r="K31" s="58">
        <v>19</v>
      </c>
      <c r="L31" s="68"/>
      <c r="M31" s="64" t="s">
        <v>16</v>
      </c>
      <c r="N31" s="74">
        <v>19</v>
      </c>
      <c r="O31" s="56">
        <v>0</v>
      </c>
      <c r="P31" s="63" t="s">
        <v>18</v>
      </c>
      <c r="Q31" s="74">
        <v>19</v>
      </c>
      <c r="R31" s="56">
        <v>0</v>
      </c>
      <c r="S31" s="71" t="s">
        <v>15</v>
      </c>
      <c r="T31" s="58">
        <v>19</v>
      </c>
      <c r="U31" s="68"/>
      <c r="V31" s="77" t="s">
        <v>14</v>
      </c>
      <c r="W31" s="73">
        <v>19</v>
      </c>
      <c r="X31" s="56">
        <v>0</v>
      </c>
      <c r="Y31" s="129" t="s">
        <v>19</v>
      </c>
      <c r="Z31" s="69">
        <v>19</v>
      </c>
      <c r="AA31" s="56">
        <v>0</v>
      </c>
      <c r="AB31" s="128" t="s">
        <v>12</v>
      </c>
      <c r="AC31" s="70">
        <v>19</v>
      </c>
      <c r="AD31" s="68"/>
      <c r="AE31" s="61" t="s">
        <v>14</v>
      </c>
      <c r="AF31" s="73">
        <v>19</v>
      </c>
      <c r="AG31" s="56">
        <v>0</v>
      </c>
      <c r="AH31" s="129" t="s">
        <v>19</v>
      </c>
      <c r="AI31" s="69">
        <v>19</v>
      </c>
      <c r="AJ31" s="56">
        <v>0</v>
      </c>
    </row>
    <row r="32" spans="1:36" ht="18.75" customHeight="1" x14ac:dyDescent="0.2">
      <c r="A32" s="60" t="s">
        <v>16</v>
      </c>
      <c r="B32" s="74">
        <v>20</v>
      </c>
      <c r="C32" s="56">
        <v>0</v>
      </c>
      <c r="D32" s="60" t="s">
        <v>18</v>
      </c>
      <c r="E32" s="69">
        <v>20</v>
      </c>
      <c r="F32" s="56">
        <v>0</v>
      </c>
      <c r="G32" s="60" t="s">
        <v>18</v>
      </c>
      <c r="H32" s="69">
        <v>20</v>
      </c>
      <c r="I32" s="56">
        <v>0</v>
      </c>
      <c r="J32" s="59" t="s">
        <v>12</v>
      </c>
      <c r="K32" s="145">
        <v>20</v>
      </c>
      <c r="L32" s="68"/>
      <c r="M32" s="64" t="s">
        <v>14</v>
      </c>
      <c r="N32" s="74">
        <v>20</v>
      </c>
      <c r="O32" s="56">
        <v>0</v>
      </c>
      <c r="P32" s="63" t="s">
        <v>19</v>
      </c>
      <c r="Q32" s="57">
        <v>20</v>
      </c>
      <c r="R32" s="56">
        <v>0</v>
      </c>
      <c r="S32" s="59" t="s">
        <v>12</v>
      </c>
      <c r="T32" s="145">
        <v>20</v>
      </c>
      <c r="U32" s="68"/>
      <c r="V32" s="77" t="s">
        <v>14</v>
      </c>
      <c r="W32" s="73">
        <v>20</v>
      </c>
      <c r="X32" s="56">
        <v>0</v>
      </c>
      <c r="Y32" s="134" t="s">
        <v>15</v>
      </c>
      <c r="Z32" s="70">
        <v>20</v>
      </c>
      <c r="AA32" s="68"/>
      <c r="AB32" s="130" t="s">
        <v>16</v>
      </c>
      <c r="AC32" s="73">
        <v>20</v>
      </c>
      <c r="AD32" s="56">
        <v>0</v>
      </c>
      <c r="AE32" s="60" t="s">
        <v>18</v>
      </c>
      <c r="AF32" s="69">
        <v>20</v>
      </c>
      <c r="AG32" s="56">
        <v>0</v>
      </c>
      <c r="AH32" s="134" t="s">
        <v>15</v>
      </c>
      <c r="AI32" s="70">
        <v>20</v>
      </c>
      <c r="AJ32" s="68"/>
    </row>
    <row r="33" spans="1:36" ht="18.75" customHeight="1" x14ac:dyDescent="0.2">
      <c r="A33" s="63" t="s">
        <v>14</v>
      </c>
      <c r="B33" s="74">
        <v>21</v>
      </c>
      <c r="C33" s="56">
        <v>0</v>
      </c>
      <c r="D33" s="60" t="s">
        <v>19</v>
      </c>
      <c r="E33" s="69">
        <v>21</v>
      </c>
      <c r="F33" s="56">
        <v>0</v>
      </c>
      <c r="G33" s="60" t="s">
        <v>19</v>
      </c>
      <c r="H33" s="69">
        <v>21</v>
      </c>
      <c r="I33" s="56">
        <v>0</v>
      </c>
      <c r="J33" s="146" t="s">
        <v>16</v>
      </c>
      <c r="K33" s="108">
        <v>21</v>
      </c>
      <c r="L33" s="55" t="s">
        <v>75</v>
      </c>
      <c r="M33" s="60" t="s">
        <v>14</v>
      </c>
      <c r="N33" s="74">
        <v>21</v>
      </c>
      <c r="O33" s="56">
        <v>0</v>
      </c>
      <c r="P33" s="71" t="s">
        <v>15</v>
      </c>
      <c r="Q33" s="58">
        <v>21</v>
      </c>
      <c r="R33" s="68"/>
      <c r="S33" s="64" t="s">
        <v>16</v>
      </c>
      <c r="T33" s="74">
        <v>21</v>
      </c>
      <c r="U33" s="56">
        <v>0</v>
      </c>
      <c r="V33" s="130" t="s">
        <v>18</v>
      </c>
      <c r="W33" s="73">
        <v>21</v>
      </c>
      <c r="X33" s="56">
        <v>0</v>
      </c>
      <c r="Y33" s="134" t="s">
        <v>12</v>
      </c>
      <c r="Z33" s="70">
        <v>21</v>
      </c>
      <c r="AA33" s="68"/>
      <c r="AB33" s="130" t="s">
        <v>14</v>
      </c>
      <c r="AC33" s="73">
        <v>21</v>
      </c>
      <c r="AD33" s="56">
        <v>0</v>
      </c>
      <c r="AE33" s="60" t="s">
        <v>19</v>
      </c>
      <c r="AF33" s="69">
        <v>21</v>
      </c>
      <c r="AG33" s="56">
        <v>0</v>
      </c>
      <c r="AH33" s="134" t="s">
        <v>12</v>
      </c>
      <c r="AI33" s="70">
        <v>21</v>
      </c>
      <c r="AJ33" s="68"/>
    </row>
    <row r="34" spans="1:36" ht="18.75" customHeight="1" x14ac:dyDescent="0.2">
      <c r="A34" s="63" t="s">
        <v>14</v>
      </c>
      <c r="B34" s="74">
        <v>22</v>
      </c>
      <c r="C34" s="56">
        <v>0</v>
      </c>
      <c r="D34" s="72" t="s">
        <v>15</v>
      </c>
      <c r="E34" s="70">
        <v>22</v>
      </c>
      <c r="F34" s="68"/>
      <c r="G34" s="72" t="s">
        <v>15</v>
      </c>
      <c r="H34" s="70">
        <v>22</v>
      </c>
      <c r="I34" s="68"/>
      <c r="J34" s="64" t="s">
        <v>14</v>
      </c>
      <c r="K34" s="74">
        <v>22</v>
      </c>
      <c r="L34" s="56">
        <v>0</v>
      </c>
      <c r="M34" s="76" t="s">
        <v>18</v>
      </c>
      <c r="N34" s="57">
        <v>22</v>
      </c>
      <c r="O34" s="56">
        <v>0</v>
      </c>
      <c r="P34" s="71" t="s">
        <v>12</v>
      </c>
      <c r="Q34" s="58">
        <v>22</v>
      </c>
      <c r="R34" s="68"/>
      <c r="S34" s="64" t="s">
        <v>14</v>
      </c>
      <c r="T34" s="74">
        <v>22</v>
      </c>
      <c r="U34" s="56">
        <v>0</v>
      </c>
      <c r="V34" s="130" t="s">
        <v>19</v>
      </c>
      <c r="W34" s="73">
        <v>22</v>
      </c>
      <c r="X34" s="56">
        <v>0</v>
      </c>
      <c r="Y34" s="129" t="s">
        <v>16</v>
      </c>
      <c r="Z34" s="73">
        <v>22</v>
      </c>
      <c r="AA34" s="56">
        <v>0</v>
      </c>
      <c r="AB34" s="130" t="s">
        <v>14</v>
      </c>
      <c r="AC34" s="73">
        <v>22</v>
      </c>
      <c r="AD34" s="56">
        <v>0</v>
      </c>
      <c r="AE34" s="72" t="s">
        <v>15</v>
      </c>
      <c r="AF34" s="70">
        <v>22</v>
      </c>
      <c r="AG34" s="68"/>
      <c r="AH34" s="129" t="s">
        <v>16</v>
      </c>
      <c r="AI34" s="73">
        <v>22</v>
      </c>
      <c r="AJ34" s="56">
        <v>0</v>
      </c>
    </row>
    <row r="35" spans="1:36" ht="18.75" customHeight="1" x14ac:dyDescent="0.2">
      <c r="A35" s="63" t="s">
        <v>18</v>
      </c>
      <c r="B35" s="57">
        <v>23</v>
      </c>
      <c r="C35" s="56">
        <v>0</v>
      </c>
      <c r="D35" s="59" t="s">
        <v>12</v>
      </c>
      <c r="E35" s="70">
        <v>23</v>
      </c>
      <c r="F35" s="68"/>
      <c r="G35" s="59" t="s">
        <v>12</v>
      </c>
      <c r="H35" s="70">
        <v>23</v>
      </c>
      <c r="I35" s="68"/>
      <c r="J35" s="64" t="s">
        <v>14</v>
      </c>
      <c r="K35" s="74">
        <v>23</v>
      </c>
      <c r="L35" s="56">
        <v>0</v>
      </c>
      <c r="M35" s="77" t="s">
        <v>19</v>
      </c>
      <c r="N35" s="57">
        <v>23</v>
      </c>
      <c r="O35" s="56">
        <v>0</v>
      </c>
      <c r="P35" s="63" t="s">
        <v>16</v>
      </c>
      <c r="Q35" s="74">
        <v>23</v>
      </c>
      <c r="R35" s="56">
        <v>0</v>
      </c>
      <c r="S35" s="64" t="s">
        <v>14</v>
      </c>
      <c r="T35" s="74">
        <v>23</v>
      </c>
      <c r="U35" s="56">
        <v>0</v>
      </c>
      <c r="V35" s="128" t="s">
        <v>15</v>
      </c>
      <c r="W35" s="70">
        <v>23</v>
      </c>
      <c r="X35" s="68"/>
      <c r="Y35" s="129" t="s">
        <v>14</v>
      </c>
      <c r="Z35" s="73">
        <v>23</v>
      </c>
      <c r="AA35" s="56">
        <v>0</v>
      </c>
      <c r="AB35" s="130" t="s">
        <v>18</v>
      </c>
      <c r="AC35" s="69">
        <v>23</v>
      </c>
      <c r="AD35" s="56">
        <v>0</v>
      </c>
      <c r="AE35" s="59" t="s">
        <v>12</v>
      </c>
      <c r="AF35" s="70">
        <v>23</v>
      </c>
      <c r="AG35" s="68"/>
      <c r="AH35" s="129" t="s">
        <v>14</v>
      </c>
      <c r="AI35" s="73">
        <v>23</v>
      </c>
      <c r="AJ35" s="56">
        <v>0</v>
      </c>
    </row>
    <row r="36" spans="1:36" ht="18.75" customHeight="1" x14ac:dyDescent="0.2">
      <c r="A36" s="63" t="s">
        <v>19</v>
      </c>
      <c r="B36" s="57">
        <v>24</v>
      </c>
      <c r="C36" s="56">
        <v>0</v>
      </c>
      <c r="D36" s="64" t="s">
        <v>16</v>
      </c>
      <c r="E36" s="73">
        <v>24</v>
      </c>
      <c r="F36" s="56">
        <v>0</v>
      </c>
      <c r="G36" s="64" t="s">
        <v>16</v>
      </c>
      <c r="H36" s="73">
        <v>24</v>
      </c>
      <c r="I36" s="56">
        <v>0</v>
      </c>
      <c r="J36" s="64" t="s">
        <v>18</v>
      </c>
      <c r="K36" s="57">
        <v>24</v>
      </c>
      <c r="L36" s="56">
        <v>0</v>
      </c>
      <c r="M36" s="59" t="s">
        <v>15</v>
      </c>
      <c r="N36" s="58">
        <v>24</v>
      </c>
      <c r="O36" s="68"/>
      <c r="P36" s="60" t="s">
        <v>14</v>
      </c>
      <c r="Q36" s="74">
        <v>24</v>
      </c>
      <c r="R36" s="56">
        <v>0</v>
      </c>
      <c r="S36" s="64" t="s">
        <v>18</v>
      </c>
      <c r="T36" s="57">
        <v>24</v>
      </c>
      <c r="U36" s="56">
        <v>0</v>
      </c>
      <c r="V36" s="128" t="s">
        <v>12</v>
      </c>
      <c r="W36" s="70">
        <v>24</v>
      </c>
      <c r="X36" s="135"/>
      <c r="Y36" s="129" t="s">
        <v>14</v>
      </c>
      <c r="Z36" s="73">
        <v>24</v>
      </c>
      <c r="AA36" s="56">
        <v>0</v>
      </c>
      <c r="AB36" s="129" t="s">
        <v>19</v>
      </c>
      <c r="AC36" s="69">
        <v>24</v>
      </c>
      <c r="AD36" s="56">
        <v>0</v>
      </c>
      <c r="AE36" s="64" t="s">
        <v>16</v>
      </c>
      <c r="AF36" s="73">
        <v>24</v>
      </c>
      <c r="AG36" s="56">
        <v>0</v>
      </c>
      <c r="AH36" s="129" t="s">
        <v>14</v>
      </c>
      <c r="AI36" s="73">
        <v>24</v>
      </c>
      <c r="AJ36" s="56">
        <v>0</v>
      </c>
    </row>
    <row r="37" spans="1:36" ht="18.75" customHeight="1" x14ac:dyDescent="0.2">
      <c r="A37" s="59" t="s">
        <v>15</v>
      </c>
      <c r="B37" s="58">
        <v>25</v>
      </c>
      <c r="C37" s="68"/>
      <c r="D37" s="60" t="s">
        <v>14</v>
      </c>
      <c r="E37" s="73">
        <v>25</v>
      </c>
      <c r="F37" s="56">
        <v>0</v>
      </c>
      <c r="G37" s="60" t="s">
        <v>14</v>
      </c>
      <c r="H37" s="73">
        <v>25</v>
      </c>
      <c r="I37" s="56">
        <v>0</v>
      </c>
      <c r="J37" s="64" t="s">
        <v>19</v>
      </c>
      <c r="K37" s="57">
        <v>25</v>
      </c>
      <c r="L37" s="56">
        <v>0</v>
      </c>
      <c r="M37" s="71" t="s">
        <v>12</v>
      </c>
      <c r="N37" s="58">
        <v>25</v>
      </c>
      <c r="O37" s="68"/>
      <c r="P37" s="60" t="s">
        <v>14</v>
      </c>
      <c r="Q37" s="74">
        <v>25</v>
      </c>
      <c r="R37" s="56">
        <v>0</v>
      </c>
      <c r="S37" s="64" t="s">
        <v>19</v>
      </c>
      <c r="T37" s="57">
        <v>25</v>
      </c>
      <c r="U37" s="56">
        <v>0</v>
      </c>
      <c r="V37" s="138" t="s">
        <v>16</v>
      </c>
      <c r="W37" s="73">
        <v>25</v>
      </c>
      <c r="X37" s="56">
        <v>0</v>
      </c>
      <c r="Y37" s="129" t="s">
        <v>18</v>
      </c>
      <c r="Z37" s="69">
        <v>25</v>
      </c>
      <c r="AA37" s="56">
        <v>0</v>
      </c>
      <c r="AB37" s="128" t="s">
        <v>15</v>
      </c>
      <c r="AC37" s="70">
        <v>25</v>
      </c>
      <c r="AD37" s="68"/>
      <c r="AE37" s="60" t="s">
        <v>14</v>
      </c>
      <c r="AF37" s="73">
        <v>25</v>
      </c>
      <c r="AG37" s="56">
        <v>0</v>
      </c>
      <c r="AH37" s="79" t="s">
        <v>18</v>
      </c>
      <c r="AI37" s="108">
        <v>25</v>
      </c>
      <c r="AJ37" s="55" t="s">
        <v>23</v>
      </c>
    </row>
    <row r="38" spans="1:36" ht="18.75" customHeight="1" x14ac:dyDescent="0.2">
      <c r="A38" s="59" t="s">
        <v>12</v>
      </c>
      <c r="B38" s="58">
        <v>26</v>
      </c>
      <c r="C38" s="68"/>
      <c r="D38" s="60" t="s">
        <v>14</v>
      </c>
      <c r="E38" s="69">
        <v>26</v>
      </c>
      <c r="F38" s="56">
        <v>0</v>
      </c>
      <c r="G38" s="60" t="s">
        <v>14</v>
      </c>
      <c r="H38" s="69">
        <v>26</v>
      </c>
      <c r="I38" s="56">
        <v>0</v>
      </c>
      <c r="J38" s="71" t="s">
        <v>15</v>
      </c>
      <c r="K38" s="58">
        <v>26</v>
      </c>
      <c r="L38" s="68"/>
      <c r="M38" s="121" t="s">
        <v>16</v>
      </c>
      <c r="N38" s="142">
        <v>26</v>
      </c>
      <c r="O38" s="56">
        <v>0</v>
      </c>
      <c r="P38" s="63" t="s">
        <v>18</v>
      </c>
      <c r="Q38" s="57">
        <v>26</v>
      </c>
      <c r="R38" s="56">
        <v>0</v>
      </c>
      <c r="S38" s="71" t="s">
        <v>15</v>
      </c>
      <c r="T38" s="58">
        <v>26</v>
      </c>
      <c r="U38" s="68"/>
      <c r="V38" s="125" t="s">
        <v>14</v>
      </c>
      <c r="W38" s="73">
        <v>26</v>
      </c>
      <c r="X38" s="56">
        <v>0</v>
      </c>
      <c r="Y38" s="129" t="s">
        <v>19</v>
      </c>
      <c r="Z38" s="69">
        <v>26</v>
      </c>
      <c r="AA38" s="56">
        <v>0</v>
      </c>
      <c r="AB38" s="128" t="s">
        <v>12</v>
      </c>
      <c r="AC38" s="70">
        <v>26</v>
      </c>
      <c r="AD38" s="68"/>
      <c r="AE38" s="60" t="s">
        <v>14</v>
      </c>
      <c r="AF38" s="69">
        <v>26</v>
      </c>
      <c r="AG38" s="56">
        <v>0</v>
      </c>
      <c r="AH38" s="129" t="s">
        <v>19</v>
      </c>
      <c r="AI38" s="69">
        <v>26</v>
      </c>
      <c r="AJ38" s="56">
        <v>0</v>
      </c>
    </row>
    <row r="39" spans="1:36" ht="18.75" customHeight="1" x14ac:dyDescent="0.2">
      <c r="A39" s="62" t="s">
        <v>16</v>
      </c>
      <c r="B39" s="57">
        <v>27</v>
      </c>
      <c r="C39" s="56">
        <v>0</v>
      </c>
      <c r="D39" s="60" t="s">
        <v>18</v>
      </c>
      <c r="E39" s="69">
        <v>27</v>
      </c>
      <c r="F39" s="56">
        <v>0</v>
      </c>
      <c r="G39" s="60" t="s">
        <v>18</v>
      </c>
      <c r="H39" s="69">
        <v>27</v>
      </c>
      <c r="I39" s="56">
        <v>0</v>
      </c>
      <c r="J39" s="71" t="s">
        <v>12</v>
      </c>
      <c r="K39" s="58">
        <v>27</v>
      </c>
      <c r="L39" s="68"/>
      <c r="M39" s="121" t="s">
        <v>14</v>
      </c>
      <c r="N39" s="74">
        <v>27</v>
      </c>
      <c r="O39" s="56">
        <v>0</v>
      </c>
      <c r="P39" s="63" t="s">
        <v>19</v>
      </c>
      <c r="Q39" s="57">
        <v>27</v>
      </c>
      <c r="R39" s="56">
        <v>0</v>
      </c>
      <c r="S39" s="71" t="s">
        <v>12</v>
      </c>
      <c r="T39" s="58">
        <v>27</v>
      </c>
      <c r="U39" s="68"/>
      <c r="V39" s="125" t="s">
        <v>14</v>
      </c>
      <c r="W39" s="73">
        <v>27</v>
      </c>
      <c r="X39" s="56">
        <v>0</v>
      </c>
      <c r="Y39" s="134" t="s">
        <v>15</v>
      </c>
      <c r="Z39" s="70">
        <v>27</v>
      </c>
      <c r="AA39" s="68"/>
      <c r="AB39" s="133" t="s">
        <v>16</v>
      </c>
      <c r="AC39" s="73">
        <v>27</v>
      </c>
      <c r="AD39" s="56">
        <v>0</v>
      </c>
      <c r="AE39" s="60" t="s">
        <v>18</v>
      </c>
      <c r="AF39" s="69">
        <v>27</v>
      </c>
      <c r="AG39" s="56">
        <v>0</v>
      </c>
      <c r="AH39" s="134" t="s">
        <v>15</v>
      </c>
      <c r="AI39" s="70">
        <v>27</v>
      </c>
      <c r="AJ39" s="68"/>
    </row>
    <row r="40" spans="1:36" ht="18.75" customHeight="1" x14ac:dyDescent="0.2">
      <c r="A40" s="62" t="s">
        <v>14</v>
      </c>
      <c r="B40" s="57">
        <v>28</v>
      </c>
      <c r="C40" s="56">
        <v>0</v>
      </c>
      <c r="D40" s="60" t="s">
        <v>19</v>
      </c>
      <c r="E40" s="69">
        <v>28</v>
      </c>
      <c r="F40" s="56">
        <v>0</v>
      </c>
      <c r="G40" s="60" t="s">
        <v>19</v>
      </c>
      <c r="H40" s="69">
        <v>28</v>
      </c>
      <c r="I40" s="56">
        <v>0</v>
      </c>
      <c r="J40" s="64" t="s">
        <v>16</v>
      </c>
      <c r="K40" s="74">
        <v>28</v>
      </c>
      <c r="L40" s="56">
        <v>0</v>
      </c>
      <c r="M40" s="121" t="s">
        <v>14</v>
      </c>
      <c r="N40" s="74">
        <v>28</v>
      </c>
      <c r="O40" s="56">
        <v>0</v>
      </c>
      <c r="P40" s="71" t="s">
        <v>15</v>
      </c>
      <c r="Q40" s="58">
        <v>28</v>
      </c>
      <c r="R40" s="68"/>
      <c r="S40" s="64" t="s">
        <v>16</v>
      </c>
      <c r="T40" s="74">
        <v>28</v>
      </c>
      <c r="U40" s="56">
        <v>0</v>
      </c>
      <c r="V40" s="77" t="s">
        <v>18</v>
      </c>
      <c r="W40" s="73">
        <v>28</v>
      </c>
      <c r="X40" s="56">
        <v>0</v>
      </c>
      <c r="Y40" s="134" t="s">
        <v>12</v>
      </c>
      <c r="Z40" s="70">
        <v>28</v>
      </c>
      <c r="AA40" s="68"/>
      <c r="AB40" s="133" t="s">
        <v>14</v>
      </c>
      <c r="AC40" s="73">
        <v>28</v>
      </c>
      <c r="AD40" s="56">
        <v>0</v>
      </c>
      <c r="AE40" s="60" t="s">
        <v>19</v>
      </c>
      <c r="AF40" s="69">
        <v>28</v>
      </c>
      <c r="AG40" s="56">
        <v>0</v>
      </c>
      <c r="AH40" s="134" t="s">
        <v>12</v>
      </c>
      <c r="AI40" s="70">
        <v>28</v>
      </c>
      <c r="AJ40" s="68"/>
    </row>
    <row r="41" spans="1:36" ht="18.75" customHeight="1" x14ac:dyDescent="0.2">
      <c r="A41" s="63" t="s">
        <v>14</v>
      </c>
      <c r="B41" s="74">
        <v>29</v>
      </c>
      <c r="C41" s="56">
        <v>0</v>
      </c>
      <c r="D41" s="171"/>
      <c r="E41" s="172"/>
      <c r="F41" s="173"/>
      <c r="G41" s="72" t="s">
        <v>15</v>
      </c>
      <c r="H41" s="70">
        <v>29</v>
      </c>
      <c r="I41" s="68"/>
      <c r="J41" s="64" t="s">
        <v>14</v>
      </c>
      <c r="K41" s="74">
        <v>29</v>
      </c>
      <c r="L41" s="56">
        <v>0</v>
      </c>
      <c r="M41" s="148" t="s">
        <v>18</v>
      </c>
      <c r="N41" s="108">
        <v>29</v>
      </c>
      <c r="O41" s="55" t="s">
        <v>76</v>
      </c>
      <c r="P41" s="71" t="s">
        <v>12</v>
      </c>
      <c r="Q41" s="58">
        <v>29</v>
      </c>
      <c r="R41" s="68"/>
      <c r="S41" s="64" t="s">
        <v>14</v>
      </c>
      <c r="T41" s="74">
        <v>29</v>
      </c>
      <c r="U41" s="56">
        <v>0</v>
      </c>
      <c r="V41" s="77" t="s">
        <v>19</v>
      </c>
      <c r="W41" s="73">
        <v>29</v>
      </c>
      <c r="X41" s="56">
        <v>0</v>
      </c>
      <c r="Y41" s="129" t="s">
        <v>16</v>
      </c>
      <c r="Z41" s="73">
        <v>29</v>
      </c>
      <c r="AA41" s="56">
        <v>0</v>
      </c>
      <c r="AB41" s="130" t="s">
        <v>14</v>
      </c>
      <c r="AC41" s="73">
        <v>29</v>
      </c>
      <c r="AD41" s="56">
        <v>0</v>
      </c>
      <c r="AE41" s="72" t="s">
        <v>15</v>
      </c>
      <c r="AF41" s="70">
        <v>29</v>
      </c>
      <c r="AG41" s="68"/>
      <c r="AH41" s="129" t="s">
        <v>16</v>
      </c>
      <c r="AI41" s="73">
        <v>29</v>
      </c>
      <c r="AJ41" s="56">
        <v>0</v>
      </c>
    </row>
    <row r="42" spans="1:36" ht="18.75" customHeight="1" x14ac:dyDescent="0.2">
      <c r="A42" s="63" t="s">
        <v>18</v>
      </c>
      <c r="B42" s="57">
        <v>30</v>
      </c>
      <c r="C42" s="56">
        <v>0</v>
      </c>
      <c r="D42" s="174"/>
      <c r="E42" s="175"/>
      <c r="F42" s="176"/>
      <c r="G42" s="59" t="s">
        <v>12</v>
      </c>
      <c r="H42" s="70">
        <v>30</v>
      </c>
      <c r="I42" s="68"/>
      <c r="J42" s="64" t="s">
        <v>14</v>
      </c>
      <c r="K42" s="73">
        <v>30</v>
      </c>
      <c r="L42" s="56">
        <v>0</v>
      </c>
      <c r="M42" s="77" t="s">
        <v>19</v>
      </c>
      <c r="N42" s="73">
        <v>30</v>
      </c>
      <c r="O42" s="56">
        <v>0</v>
      </c>
      <c r="P42" s="63" t="s">
        <v>16</v>
      </c>
      <c r="Q42" s="74">
        <v>30</v>
      </c>
      <c r="R42" s="56">
        <v>0</v>
      </c>
      <c r="S42" s="64" t="s">
        <v>14</v>
      </c>
      <c r="T42" s="73">
        <v>30</v>
      </c>
      <c r="U42" s="56">
        <v>0</v>
      </c>
      <c r="V42" s="71" t="s">
        <v>15</v>
      </c>
      <c r="W42" s="70">
        <v>30</v>
      </c>
      <c r="X42" s="68"/>
      <c r="Y42" s="129" t="s">
        <v>14</v>
      </c>
      <c r="Z42" s="73">
        <v>30</v>
      </c>
      <c r="AA42" s="56">
        <v>0</v>
      </c>
      <c r="AB42" s="130" t="s">
        <v>18</v>
      </c>
      <c r="AC42" s="69">
        <v>30</v>
      </c>
      <c r="AD42" s="56">
        <v>0</v>
      </c>
      <c r="AE42" s="59" t="s">
        <v>12</v>
      </c>
      <c r="AF42" s="70">
        <v>30</v>
      </c>
      <c r="AG42" s="68"/>
      <c r="AH42" s="129" t="s">
        <v>14</v>
      </c>
      <c r="AI42" s="73">
        <v>30</v>
      </c>
      <c r="AJ42" s="56">
        <v>0</v>
      </c>
    </row>
    <row r="43" spans="1:36" ht="18.75" customHeight="1" thickBot="1" x14ac:dyDescent="0.25">
      <c r="A43" s="63" t="s">
        <v>19</v>
      </c>
      <c r="B43" s="57">
        <v>31</v>
      </c>
      <c r="C43" s="56">
        <v>0</v>
      </c>
      <c r="D43" s="177"/>
      <c r="E43" s="178"/>
      <c r="F43" s="179"/>
      <c r="G43" s="64" t="s">
        <v>16</v>
      </c>
      <c r="H43" s="73">
        <v>31</v>
      </c>
      <c r="I43" s="56">
        <v>0</v>
      </c>
      <c r="J43" s="116"/>
      <c r="K43" s="115"/>
      <c r="L43" s="47"/>
      <c r="M43" s="66" t="s">
        <v>15</v>
      </c>
      <c r="N43" s="147">
        <v>31</v>
      </c>
      <c r="O43" s="68"/>
      <c r="P43" s="117"/>
      <c r="Q43" s="115"/>
      <c r="R43" s="78"/>
      <c r="S43" s="77" t="s">
        <v>18</v>
      </c>
      <c r="T43" s="69">
        <v>31</v>
      </c>
      <c r="U43" s="56">
        <v>0</v>
      </c>
      <c r="V43" s="71" t="s">
        <v>12</v>
      </c>
      <c r="W43" s="58">
        <v>31</v>
      </c>
      <c r="X43" s="68"/>
      <c r="Y43" s="158"/>
      <c r="Z43" s="159"/>
      <c r="AA43" s="160"/>
      <c r="AB43" s="130" t="s">
        <v>19</v>
      </c>
      <c r="AC43" s="69">
        <v>31</v>
      </c>
      <c r="AD43" s="56">
        <v>0</v>
      </c>
      <c r="AE43" s="164"/>
      <c r="AF43" s="165"/>
      <c r="AG43" s="166"/>
      <c r="AH43" s="77" t="s">
        <v>14</v>
      </c>
      <c r="AI43" s="73">
        <v>31</v>
      </c>
      <c r="AJ43" s="56">
        <v>0</v>
      </c>
    </row>
    <row r="44" spans="1:36" ht="30.75" customHeight="1" thickBot="1" x14ac:dyDescent="0.25">
      <c r="A44" s="161">
        <f>SUM(C13:C43)</f>
        <v>0</v>
      </c>
      <c r="B44" s="162"/>
      <c r="C44" s="163"/>
      <c r="D44" s="161">
        <f>SUM(F13:F43)</f>
        <v>0</v>
      </c>
      <c r="E44" s="162"/>
      <c r="F44" s="163"/>
      <c r="G44" s="161">
        <f>SUM(I13:I43)</f>
        <v>0</v>
      </c>
      <c r="H44" s="162"/>
      <c r="I44" s="163"/>
      <c r="J44" s="161">
        <f>SUM(L13:L43)</f>
        <v>0</v>
      </c>
      <c r="K44" s="162"/>
      <c r="L44" s="163"/>
      <c r="M44" s="161">
        <f>SUM(O13:O43)</f>
        <v>0</v>
      </c>
      <c r="N44" s="162"/>
      <c r="O44" s="163"/>
      <c r="P44" s="161">
        <f>SUM(R13:R43)</f>
        <v>0</v>
      </c>
      <c r="Q44" s="162"/>
      <c r="R44" s="163"/>
      <c r="S44" s="161">
        <f>SUM(U13:U43)</f>
        <v>0</v>
      </c>
      <c r="T44" s="162"/>
      <c r="U44" s="163"/>
      <c r="V44" s="161">
        <f>SUM(X13:X43)</f>
        <v>0</v>
      </c>
      <c r="W44" s="162"/>
      <c r="X44" s="163"/>
      <c r="Y44" s="161">
        <f>SUM(AA13:AA43)</f>
        <v>0</v>
      </c>
      <c r="Z44" s="162"/>
      <c r="AA44" s="163"/>
      <c r="AB44" s="161">
        <f>SUM(AD13:AD43)</f>
        <v>0</v>
      </c>
      <c r="AC44" s="162"/>
      <c r="AD44" s="163"/>
      <c r="AE44" s="161">
        <f>SUM(AG13:AG43)</f>
        <v>0</v>
      </c>
      <c r="AF44" s="162"/>
      <c r="AG44" s="163"/>
      <c r="AH44" s="161">
        <f>SUM(AJ13:AJ43)</f>
        <v>0</v>
      </c>
      <c r="AI44" s="162"/>
      <c r="AJ44" s="163"/>
    </row>
    <row r="45" spans="1:36" ht="26.25" customHeight="1" thickBot="1" x14ac:dyDescent="0.3">
      <c r="A45" s="99"/>
      <c r="B45" s="99"/>
      <c r="C45" s="100"/>
      <c r="D45" s="100"/>
      <c r="E45" s="100"/>
      <c r="F45" s="101"/>
      <c r="G45" s="101"/>
      <c r="H45" s="101"/>
      <c r="I45" s="101"/>
      <c r="J45" s="101"/>
      <c r="K45" s="101"/>
      <c r="L45" s="101"/>
      <c r="M45" s="101"/>
      <c r="N45" s="101"/>
      <c r="O45" s="100"/>
      <c r="P45" s="100"/>
      <c r="Q45" s="100"/>
      <c r="R45" s="101"/>
      <c r="S45" s="101"/>
      <c r="T45" s="101"/>
      <c r="U45" s="101"/>
      <c r="V45" s="101"/>
      <c r="W45" s="101"/>
      <c r="X45" s="101"/>
      <c r="Y45" s="99"/>
      <c r="Z45" s="104"/>
      <c r="AA45" s="184" t="s">
        <v>24</v>
      </c>
      <c r="AB45" s="184"/>
      <c r="AC45" s="184"/>
      <c r="AD45" s="184"/>
      <c r="AE45" s="184"/>
      <c r="AF45" s="184"/>
      <c r="AG45" s="184"/>
      <c r="AH45" s="185"/>
      <c r="AI45" s="156">
        <f>A44+D44+G44+J44+M44+P44+S44+V44+Y44+AB44+AE44+AH44</f>
        <v>0</v>
      </c>
      <c r="AJ45" s="157"/>
    </row>
    <row r="46" spans="1:36" ht="26.25" customHeight="1" thickBot="1" x14ac:dyDescent="0.3">
      <c r="A46" s="123"/>
      <c r="B46" s="123"/>
      <c r="C46" s="123"/>
      <c r="D46" s="123"/>
      <c r="E46" s="120" t="s">
        <v>84</v>
      </c>
      <c r="F46" s="122"/>
      <c r="G46" s="139"/>
      <c r="H46" s="100"/>
      <c r="I46" s="100"/>
      <c r="J46" s="100"/>
      <c r="K46" s="100"/>
      <c r="L46" s="100"/>
      <c r="M46" s="100"/>
      <c r="N46" s="100"/>
      <c r="O46" s="100"/>
      <c r="P46" s="100"/>
      <c r="Q46" s="100"/>
      <c r="R46" s="100"/>
      <c r="S46" s="100"/>
      <c r="T46" s="100"/>
      <c r="U46" s="100"/>
      <c r="V46" s="100"/>
      <c r="W46" s="100"/>
      <c r="X46" s="100"/>
      <c r="Y46" s="100"/>
      <c r="Z46" s="105"/>
      <c r="AA46" s="186" t="s">
        <v>25</v>
      </c>
      <c r="AB46" s="186"/>
      <c r="AC46" s="186"/>
      <c r="AD46" s="186"/>
      <c r="AE46" s="186"/>
      <c r="AF46" s="186"/>
      <c r="AG46" s="186"/>
      <c r="AH46" s="185"/>
      <c r="AI46" s="200">
        <v>0</v>
      </c>
      <c r="AJ46" s="201"/>
    </row>
    <row r="47" spans="1:36" ht="26.25" customHeight="1" thickBot="1" x14ac:dyDescent="0.3">
      <c r="A47" s="124"/>
      <c r="B47" s="124"/>
      <c r="C47" s="124"/>
      <c r="D47" s="124"/>
      <c r="E47" s="120" t="s">
        <v>85</v>
      </c>
      <c r="F47" s="119"/>
      <c r="G47" s="140"/>
      <c r="H47" s="101"/>
      <c r="I47" s="101"/>
      <c r="J47" s="101"/>
      <c r="K47" s="101"/>
      <c r="L47" s="101"/>
      <c r="M47" s="101"/>
      <c r="N47" s="101"/>
      <c r="O47" s="101"/>
      <c r="P47" s="101"/>
      <c r="Q47" s="101"/>
      <c r="R47" s="101"/>
      <c r="S47" s="101"/>
      <c r="T47" s="101"/>
      <c r="U47" s="101"/>
      <c r="V47" s="101"/>
      <c r="W47" s="101"/>
      <c r="X47" s="100"/>
      <c r="Y47" s="100"/>
      <c r="Z47" s="105"/>
      <c r="AA47" s="186" t="s">
        <v>26</v>
      </c>
      <c r="AB47" s="186"/>
      <c r="AC47" s="186"/>
      <c r="AD47" s="186"/>
      <c r="AE47" s="186"/>
      <c r="AF47" s="186"/>
      <c r="AG47" s="186"/>
      <c r="AH47" s="185"/>
      <c r="AI47" s="156">
        <f>AI45-AI46</f>
        <v>0</v>
      </c>
      <c r="AJ47" s="157"/>
    </row>
    <row r="48" spans="1:36" ht="26.25" customHeight="1" thickBot="1" x14ac:dyDescent="0.3">
      <c r="A48" s="202" t="s">
        <v>86</v>
      </c>
      <c r="B48" s="202"/>
      <c r="C48" s="202"/>
      <c r="D48" s="202"/>
      <c r="E48" s="202"/>
      <c r="F48" s="118"/>
      <c r="G48" s="140"/>
      <c r="H48" s="101"/>
      <c r="I48" s="101"/>
      <c r="J48" s="101"/>
      <c r="K48" s="101"/>
      <c r="L48" s="101"/>
      <c r="M48" s="101"/>
      <c r="N48" s="101"/>
      <c r="O48" s="101"/>
      <c r="P48" s="101"/>
      <c r="Q48" s="101"/>
      <c r="R48" s="101"/>
      <c r="S48" s="101"/>
      <c r="T48" s="101"/>
      <c r="U48" s="101"/>
      <c r="V48" s="101"/>
      <c r="W48" s="101"/>
      <c r="X48" s="100"/>
      <c r="Y48" s="100"/>
      <c r="Z48" s="105"/>
      <c r="AA48" s="203" t="s">
        <v>27</v>
      </c>
      <c r="AB48" s="186"/>
      <c r="AC48" s="186"/>
      <c r="AD48" s="186"/>
      <c r="AE48" s="186"/>
      <c r="AF48" s="186"/>
      <c r="AG48" s="186"/>
      <c r="AH48" s="185"/>
      <c r="AI48" s="156">
        <f>AI46-AI45</f>
        <v>0</v>
      </c>
      <c r="AJ48" s="157"/>
    </row>
    <row r="49" spans="1:59" ht="18" customHeight="1" x14ac:dyDescent="0.2">
      <c r="A49" s="102"/>
      <c r="B49" s="102"/>
      <c r="C49" s="102"/>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83"/>
      <c r="AB49" s="83"/>
      <c r="AC49" s="83"/>
      <c r="AD49" s="83"/>
      <c r="AE49" s="83"/>
      <c r="AF49" s="83"/>
      <c r="AG49" s="83"/>
      <c r="AH49" s="83"/>
      <c r="AI49" s="83"/>
      <c r="AJ49" s="83"/>
    </row>
    <row r="50" spans="1:59" s="54" customFormat="1" ht="30" customHeight="1" x14ac:dyDescent="0.2">
      <c r="A50" s="94"/>
      <c r="B50" s="94"/>
      <c r="C50" s="94"/>
      <c r="D50" s="94"/>
      <c r="E50" s="94"/>
      <c r="F50" s="94"/>
      <c r="G50" s="94"/>
      <c r="H50" s="94"/>
      <c r="I50" s="110"/>
      <c r="J50" s="110"/>
      <c r="K50" s="110"/>
      <c r="L50" s="110"/>
      <c r="M50" s="110"/>
      <c r="N50" s="110"/>
      <c r="O50" s="110"/>
      <c r="P50" s="110"/>
      <c r="Q50" s="110"/>
      <c r="R50" s="110"/>
      <c r="S50" s="110"/>
      <c r="T50" s="110"/>
      <c r="U50" s="110"/>
      <c r="V50" s="110"/>
      <c r="W50" s="110"/>
      <c r="X50" s="93"/>
      <c r="Y50" s="93"/>
      <c r="Z50" s="93"/>
      <c r="AA50" s="93"/>
      <c r="AB50" s="93"/>
      <c r="AC50" s="93"/>
      <c r="AD50" s="93"/>
      <c r="AE50" s="93"/>
      <c r="AF50" s="93"/>
      <c r="AG50" s="94"/>
      <c r="AH50" s="94"/>
      <c r="AI50" s="94"/>
      <c r="AJ50" s="94"/>
    </row>
    <row r="51" spans="1:59" s="49" customFormat="1" ht="15" customHeight="1" x14ac:dyDescent="0.25">
      <c r="A51" s="95"/>
      <c r="B51" s="95"/>
      <c r="C51" s="95"/>
      <c r="D51" s="95"/>
      <c r="E51" s="95"/>
      <c r="F51" s="95"/>
      <c r="G51" s="95"/>
      <c r="H51" s="95"/>
      <c r="I51" s="110"/>
      <c r="J51" s="110"/>
      <c r="K51" s="110"/>
      <c r="L51" s="110"/>
      <c r="M51" s="110"/>
      <c r="N51" s="110"/>
      <c r="O51" s="110"/>
      <c r="P51" s="110"/>
      <c r="Q51" s="110"/>
      <c r="R51" s="110"/>
      <c r="S51" s="110"/>
      <c r="T51" s="110"/>
      <c r="U51" s="110"/>
      <c r="V51" s="110"/>
      <c r="W51" s="110"/>
      <c r="X51" s="93"/>
      <c r="Y51" s="93"/>
      <c r="Z51" s="93"/>
      <c r="AA51" s="93"/>
      <c r="AB51" s="93"/>
      <c r="AC51" s="93"/>
      <c r="AD51" s="93"/>
      <c r="AE51" s="93"/>
      <c r="AF51" s="93"/>
      <c r="AG51" s="95"/>
      <c r="AH51" s="95"/>
      <c r="AI51" s="95"/>
      <c r="AJ51" s="95"/>
    </row>
    <row r="52" spans="1:59" s="53" customFormat="1" ht="25.9" customHeight="1" x14ac:dyDescent="0.25">
      <c r="A52" s="96"/>
      <c r="B52" s="96"/>
      <c r="C52" s="97"/>
      <c r="D52" s="98"/>
      <c r="E52" s="98"/>
      <c r="F52" s="97"/>
      <c r="G52" s="98"/>
      <c r="H52" s="98"/>
      <c r="I52" s="110"/>
      <c r="J52" s="110"/>
      <c r="K52" s="110"/>
      <c r="L52" s="110"/>
      <c r="M52" s="110"/>
      <c r="N52" s="110"/>
      <c r="O52" s="110"/>
      <c r="P52" s="110"/>
      <c r="Q52" s="110"/>
      <c r="R52" s="110"/>
      <c r="S52" s="110"/>
      <c r="T52" s="110"/>
      <c r="U52" s="110"/>
      <c r="V52" s="110"/>
      <c r="W52" s="110"/>
      <c r="X52" s="93"/>
      <c r="Y52" s="93"/>
      <c r="Z52" s="93"/>
      <c r="AA52" s="93"/>
      <c r="AB52" s="93"/>
      <c r="AC52" s="93"/>
      <c r="AD52" s="93"/>
      <c r="AE52" s="93"/>
      <c r="AF52" s="93"/>
      <c r="AG52" s="103"/>
      <c r="AH52" s="98"/>
      <c r="AI52" s="98"/>
      <c r="AJ52" s="103"/>
      <c r="AL52" s="52"/>
      <c r="AM52" s="52"/>
      <c r="AN52" s="52"/>
      <c r="AP52" s="52"/>
      <c r="AQ52" s="52"/>
      <c r="AR52" s="52"/>
      <c r="AT52" s="52"/>
      <c r="AU52" s="52"/>
      <c r="AV52" s="52"/>
      <c r="AX52" s="52"/>
      <c r="AY52" s="52"/>
      <c r="AZ52" s="52"/>
      <c r="BB52" s="52"/>
      <c r="BC52" s="52"/>
      <c r="BD52" s="52"/>
      <c r="BF52" s="52"/>
    </row>
    <row r="53" spans="1:59" s="53" customFormat="1" ht="25.9" customHeight="1" x14ac:dyDescent="0.25">
      <c r="A53" s="96"/>
      <c r="B53" s="96"/>
      <c r="C53" s="97"/>
      <c r="D53" s="98"/>
      <c r="E53" s="98"/>
      <c r="F53" s="97"/>
      <c r="G53" s="98"/>
      <c r="H53" s="98"/>
      <c r="I53" s="110"/>
      <c r="J53" s="110"/>
      <c r="K53" s="110"/>
      <c r="L53" s="110"/>
      <c r="M53" s="110"/>
      <c r="N53" s="110"/>
      <c r="O53" s="110"/>
      <c r="P53" s="110"/>
      <c r="Q53" s="110"/>
      <c r="R53" s="110"/>
      <c r="S53" s="110"/>
      <c r="T53" s="110"/>
      <c r="U53" s="110"/>
      <c r="V53" s="110"/>
      <c r="W53" s="110"/>
      <c r="X53" s="93"/>
      <c r="Y53" s="93"/>
      <c r="Z53" s="93"/>
      <c r="AA53" s="93"/>
      <c r="AB53" s="93"/>
      <c r="AC53" s="93"/>
      <c r="AD53" s="93"/>
      <c r="AE53" s="93"/>
      <c r="AF53" s="93"/>
      <c r="AG53" s="103"/>
      <c r="AH53" s="98"/>
      <c r="AI53" s="98"/>
      <c r="AJ53" s="103"/>
      <c r="AL53" s="52"/>
      <c r="AM53" s="52"/>
      <c r="AN53" s="52"/>
      <c r="AP53" s="52"/>
      <c r="AQ53" s="52"/>
      <c r="AR53" s="52"/>
      <c r="AT53" s="52"/>
      <c r="AU53" s="52"/>
      <c r="AV53" s="52"/>
      <c r="AX53" s="52"/>
      <c r="AY53" s="52"/>
      <c r="AZ53" s="52"/>
      <c r="BB53" s="52"/>
      <c r="BC53" s="52"/>
      <c r="BD53" s="52"/>
      <c r="BF53" s="52"/>
    </row>
    <row r="54" spans="1:59" s="53" customFormat="1" ht="25.9" customHeight="1" x14ac:dyDescent="0.25">
      <c r="A54" s="96"/>
      <c r="B54" s="96"/>
      <c r="C54" s="97"/>
      <c r="D54" s="98"/>
      <c r="E54" s="98"/>
      <c r="F54" s="97"/>
      <c r="G54" s="98"/>
      <c r="H54" s="98"/>
      <c r="I54" s="110"/>
      <c r="J54" s="110"/>
      <c r="K54" s="110"/>
      <c r="L54" s="110"/>
      <c r="M54" s="110"/>
      <c r="N54" s="110"/>
      <c r="O54" s="110"/>
      <c r="P54" s="110"/>
      <c r="Q54" s="110"/>
      <c r="R54" s="110"/>
      <c r="S54" s="110"/>
      <c r="T54" s="110"/>
      <c r="U54" s="110"/>
      <c r="V54" s="110"/>
      <c r="W54" s="110"/>
      <c r="X54" s="93"/>
      <c r="Y54" s="93"/>
      <c r="Z54" s="93"/>
      <c r="AA54" s="93"/>
      <c r="AB54" s="93"/>
      <c r="AC54" s="93"/>
      <c r="AD54" s="93"/>
      <c r="AE54" s="93"/>
      <c r="AF54" s="93"/>
      <c r="AG54" s="103"/>
      <c r="AH54" s="98"/>
      <c r="AI54" s="98"/>
      <c r="AJ54" s="103"/>
      <c r="AL54" s="52"/>
      <c r="AM54" s="52"/>
      <c r="AN54" s="52"/>
      <c r="AP54" s="52"/>
      <c r="AQ54" s="52"/>
      <c r="AR54" s="52"/>
      <c r="AT54" s="52"/>
      <c r="AU54" s="52"/>
      <c r="AV54" s="52"/>
      <c r="AX54" s="52"/>
      <c r="AY54" s="52"/>
      <c r="AZ54" s="52"/>
      <c r="BB54" s="52"/>
      <c r="BC54" s="52"/>
      <c r="BD54" s="52"/>
      <c r="BF54" s="52"/>
    </row>
    <row r="55" spans="1:59" s="103" customFormat="1" ht="25.9" customHeight="1" x14ac:dyDescent="0.25">
      <c r="A55" s="96"/>
      <c r="B55" s="96"/>
      <c r="C55" s="97"/>
      <c r="D55" s="98"/>
      <c r="E55" s="98"/>
      <c r="F55" s="97"/>
      <c r="G55" s="98"/>
      <c r="H55" s="98"/>
      <c r="J55" s="98"/>
      <c r="K55" s="98"/>
      <c r="M55" s="98"/>
      <c r="N55" s="98"/>
      <c r="P55" s="98"/>
      <c r="Q55" s="98"/>
      <c r="S55" s="98"/>
      <c r="T55" s="98"/>
      <c r="V55" s="98"/>
      <c r="W55" s="98"/>
      <c r="Y55" s="98"/>
      <c r="Z55" s="98"/>
      <c r="AB55" s="98"/>
      <c r="AC55" s="98"/>
      <c r="AE55" s="98"/>
      <c r="AF55" s="98"/>
      <c r="AH55" s="98"/>
      <c r="AI55" s="98"/>
      <c r="AL55" s="98"/>
      <c r="AM55" s="98"/>
      <c r="AN55" s="98"/>
      <c r="AP55" s="98"/>
      <c r="AQ55" s="98"/>
      <c r="AR55" s="98"/>
      <c r="AT55" s="98"/>
      <c r="AU55" s="98"/>
      <c r="AV55" s="98"/>
      <c r="AX55" s="98"/>
      <c r="AY55" s="98"/>
      <c r="AZ55" s="98"/>
      <c r="BB55" s="98"/>
      <c r="BC55" s="98"/>
      <c r="BD55" s="98"/>
      <c r="BF55" s="98"/>
    </row>
    <row r="56" spans="1:59" s="53" customFormat="1" ht="25.9" customHeight="1" x14ac:dyDescent="0.25">
      <c r="A56" s="50"/>
      <c r="B56" s="50"/>
      <c r="C56" s="51"/>
      <c r="D56" s="52"/>
      <c r="E56" s="52"/>
      <c r="F56" s="51"/>
      <c r="G56" s="52"/>
      <c r="H56" s="52"/>
      <c r="J56" s="52"/>
      <c r="K56" s="52"/>
      <c r="M56" s="52"/>
      <c r="N56" s="52"/>
      <c r="P56" s="52"/>
      <c r="Q56" s="52"/>
      <c r="S56" s="52"/>
      <c r="T56" s="52"/>
      <c r="V56" s="52"/>
      <c r="W56" s="52"/>
      <c r="Y56" s="52"/>
      <c r="Z56" s="52"/>
      <c r="AB56" s="52"/>
      <c r="AC56" s="52"/>
      <c r="AE56" s="52"/>
      <c r="AF56" s="52"/>
      <c r="AH56" s="52"/>
      <c r="AI56" s="52"/>
      <c r="AL56" s="52"/>
      <c r="AM56" s="52"/>
      <c r="AN56" s="52"/>
      <c r="AP56" s="52"/>
      <c r="AQ56" s="52"/>
      <c r="AR56" s="52"/>
      <c r="AT56" s="52"/>
      <c r="AU56" s="52"/>
      <c r="AV56" s="52"/>
      <c r="AX56" s="52"/>
      <c r="AY56" s="52"/>
      <c r="AZ56" s="52"/>
      <c r="BB56" s="52"/>
      <c r="BC56" s="52"/>
      <c r="BD56" s="52"/>
      <c r="BF56" s="52"/>
    </row>
    <row r="57" spans="1:59" s="54" customFormat="1" x14ac:dyDescent="0.2">
      <c r="A57" s="48"/>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L57" s="48"/>
      <c r="AM57" s="48"/>
      <c r="AN57" s="48"/>
      <c r="AO57" s="48"/>
      <c r="AP57" s="48"/>
      <c r="AQ57" s="48"/>
      <c r="AR57" s="48"/>
      <c r="AS57" s="48"/>
      <c r="AT57" s="48"/>
      <c r="AU57" s="48"/>
      <c r="AV57" s="48"/>
      <c r="AW57" s="48"/>
      <c r="AX57" s="48"/>
      <c r="AY57" s="48"/>
      <c r="AZ57" s="48"/>
      <c r="BA57" s="48"/>
      <c r="BB57" s="48"/>
      <c r="BC57" s="48"/>
      <c r="BD57" s="48"/>
      <c r="BE57" s="48"/>
      <c r="BF57" s="48"/>
      <c r="BG57" s="48"/>
    </row>
    <row r="58" spans="1:59" s="54" customFormat="1" x14ac:dyDescent="0.2">
      <c r="A58" s="48"/>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row>
  </sheetData>
  <sheetProtection selectLockedCells="1"/>
  <mergeCells count="46">
    <mergeCell ref="A48:E48"/>
    <mergeCell ref="AA47:AH47"/>
    <mergeCell ref="AA48:AH48"/>
    <mergeCell ref="S12:U12"/>
    <mergeCell ref="V12:X12"/>
    <mergeCell ref="Y12:AA12"/>
    <mergeCell ref="AB12:AD12"/>
    <mergeCell ref="AE12:AG12"/>
    <mergeCell ref="AH12:AJ12"/>
    <mergeCell ref="AE44:AG44"/>
    <mergeCell ref="AH44:AJ44"/>
    <mergeCell ref="AI47:AJ47"/>
    <mergeCell ref="AI48:AJ48"/>
    <mergeCell ref="A44:C44"/>
    <mergeCell ref="D44:F44"/>
    <mergeCell ref="G44:I44"/>
    <mergeCell ref="A1:AJ3"/>
    <mergeCell ref="A11:AJ11"/>
    <mergeCell ref="AA45:AH45"/>
    <mergeCell ref="AA46:AH46"/>
    <mergeCell ref="P12:R12"/>
    <mergeCell ref="A12:C12"/>
    <mergeCell ref="D12:F12"/>
    <mergeCell ref="G12:I12"/>
    <mergeCell ref="J12:L12"/>
    <mergeCell ref="M12:O12"/>
    <mergeCell ref="B5:E5"/>
    <mergeCell ref="B6:E6"/>
    <mergeCell ref="B8:E8"/>
    <mergeCell ref="B7:E7"/>
    <mergeCell ref="P44:R44"/>
    <mergeCell ref="AI46:AJ46"/>
    <mergeCell ref="O4:AB8"/>
    <mergeCell ref="M10:AB10"/>
    <mergeCell ref="F5:J5"/>
    <mergeCell ref="F6:J6"/>
    <mergeCell ref="S44:U44"/>
    <mergeCell ref="V44:X44"/>
    <mergeCell ref="Y44:AA44"/>
    <mergeCell ref="D41:F43"/>
    <mergeCell ref="AI45:AJ45"/>
    <mergeCell ref="Y43:AA43"/>
    <mergeCell ref="AB44:AD44"/>
    <mergeCell ref="J44:L44"/>
    <mergeCell ref="M44:O44"/>
    <mergeCell ref="AE43:AG43"/>
  </mergeCells>
  <pageMargins left="0.23622047244094491" right="0.23622047244094491" top="0.74803149606299213" bottom="0.74803149606299213" header="0.31496062992125984" footer="0.31496062992125984"/>
  <pageSetup paperSize="9" scale="51" orientation="landscape" r:id="rId1"/>
  <headerFooter>
    <oddHeader>&amp;C&amp;F</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J25"/>
  <sheetViews>
    <sheetView workbookViewId="0">
      <selection activeCell="H9" sqref="H9"/>
    </sheetView>
  </sheetViews>
  <sheetFormatPr baseColWidth="10" defaultRowHeight="15" x14ac:dyDescent="0.25"/>
  <cols>
    <col min="5" max="5" width="13.28515625" customWidth="1"/>
    <col min="6" max="6" width="16" customWidth="1"/>
    <col min="7" max="7" width="38.140625" customWidth="1"/>
  </cols>
  <sheetData>
    <row r="1" spans="1:10" s="32" customFormat="1" x14ac:dyDescent="0.25">
      <c r="A1" s="213"/>
      <c r="B1" s="213"/>
      <c r="C1" s="213"/>
      <c r="D1" s="213"/>
      <c r="E1" s="213"/>
      <c r="F1" s="213"/>
    </row>
    <row r="3" spans="1:10" x14ac:dyDescent="0.25">
      <c r="B3" s="214"/>
      <c r="C3" s="214"/>
      <c r="D3" s="214"/>
      <c r="E3" s="214"/>
    </row>
    <row r="5" spans="1:10" x14ac:dyDescent="0.25">
      <c r="B5" s="215"/>
      <c r="C5" s="215"/>
      <c r="D5" s="215"/>
      <c r="E5" s="215"/>
    </row>
    <row r="7" spans="1:10" ht="26.25" x14ac:dyDescent="0.4">
      <c r="A7" s="216" t="s">
        <v>68</v>
      </c>
      <c r="B7" s="216"/>
      <c r="C7" s="216"/>
      <c r="D7" s="216"/>
      <c r="E7" s="216"/>
      <c r="F7" s="216"/>
      <c r="G7" s="216"/>
      <c r="H7" s="216"/>
    </row>
    <row r="8" spans="1:10" s="34" customFormat="1" ht="15.75" thickBot="1" x14ac:dyDescent="0.3">
      <c r="A8" s="33"/>
      <c r="B8" s="33"/>
      <c r="C8" s="33"/>
      <c r="D8" s="33"/>
      <c r="E8" s="33"/>
      <c r="F8" s="33"/>
    </row>
    <row r="9" spans="1:10" ht="15.75" thickBot="1" x14ac:dyDescent="0.3">
      <c r="A9" s="35" t="s">
        <v>56</v>
      </c>
      <c r="B9" s="35"/>
      <c r="D9" s="36"/>
      <c r="E9" s="37" t="s">
        <v>57</v>
      </c>
      <c r="F9" s="38">
        <f>D9*100/H9</f>
        <v>0</v>
      </c>
      <c r="G9" s="46" t="s">
        <v>69</v>
      </c>
      <c r="H9" s="45">
        <v>1600</v>
      </c>
    </row>
    <row r="11" spans="1:10" x14ac:dyDescent="0.25">
      <c r="A11" s="35" t="s">
        <v>58</v>
      </c>
      <c r="F11" s="38">
        <f>F9/52*1820/100</f>
        <v>0</v>
      </c>
      <c r="G11" t="s">
        <v>59</v>
      </c>
    </row>
    <row r="12" spans="1:10" ht="15.75" thickBot="1" x14ac:dyDescent="0.3"/>
    <row r="13" spans="1:10" x14ac:dyDescent="0.25">
      <c r="G13" s="39" t="s">
        <v>60</v>
      </c>
      <c r="H13" s="40" t="s">
        <v>61</v>
      </c>
    </row>
    <row r="14" spans="1:10" ht="15.75" thickBot="1" x14ac:dyDescent="0.3">
      <c r="A14" s="211" t="s">
        <v>62</v>
      </c>
      <c r="B14" s="212"/>
      <c r="C14" s="212"/>
      <c r="F14" s="41"/>
      <c r="G14" s="42">
        <f>INT(F11)</f>
        <v>0</v>
      </c>
      <c r="H14" s="43">
        <f>ROUND((F11-G14)*60,0)</f>
        <v>0</v>
      </c>
    </row>
    <row r="16" spans="1:10" x14ac:dyDescent="0.25">
      <c r="F16" s="41"/>
    </row>
    <row r="18" spans="1:8" x14ac:dyDescent="0.25">
      <c r="A18" s="35" t="s">
        <v>63</v>
      </c>
      <c r="B18" s="35"/>
      <c r="F18" s="38">
        <f>7/35*F11</f>
        <v>0</v>
      </c>
      <c r="G18" t="s">
        <v>59</v>
      </c>
    </row>
    <row r="19" spans="1:8" ht="15.75" thickBot="1" x14ac:dyDescent="0.3"/>
    <row r="20" spans="1:8" x14ac:dyDescent="0.25">
      <c r="G20" s="39" t="s">
        <v>60</v>
      </c>
      <c r="H20" s="40" t="s">
        <v>61</v>
      </c>
    </row>
    <row r="21" spans="1:8" ht="15.75" thickBot="1" x14ac:dyDescent="0.3">
      <c r="A21" s="211" t="s">
        <v>62</v>
      </c>
      <c r="B21" s="212"/>
      <c r="C21" s="212"/>
      <c r="G21" s="42">
        <f>INT(F18)</f>
        <v>0</v>
      </c>
      <c r="H21" s="43">
        <f>ROUND((F18-G21)*60,0)</f>
        <v>0</v>
      </c>
    </row>
    <row r="25" spans="1:8" ht="27.75" customHeight="1" x14ac:dyDescent="0.25">
      <c r="A25" s="209" t="s">
        <v>70</v>
      </c>
      <c r="B25" s="210"/>
      <c r="C25" s="210"/>
      <c r="D25" s="210"/>
      <c r="E25" s="210"/>
      <c r="F25" s="210"/>
      <c r="G25" s="210"/>
      <c r="H25" s="210"/>
    </row>
  </sheetData>
  <sheetProtection password="A206" sheet="1" objects="1" scenarios="1" selectLockedCells="1"/>
  <mergeCells count="7">
    <mergeCell ref="A25:H25"/>
    <mergeCell ref="A21:C21"/>
    <mergeCell ref="A1:F1"/>
    <mergeCell ref="B3:E3"/>
    <mergeCell ref="B5:E5"/>
    <mergeCell ref="A7:H7"/>
    <mergeCell ref="A14:C14"/>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NOTICE D'UTILISATION</vt:lpstr>
      <vt:lpstr>CALENDRIER</vt:lpstr>
      <vt:lpstr>CALCUL DHS</vt:lpstr>
      <vt:lpstr>CALENDRIER!Zone_d_impression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Odile MASSE</dc:creator>
  <cp:lastModifiedBy>Emilie ALARCON</cp:lastModifiedBy>
  <cp:lastPrinted>2020-05-28T14:41:34Z</cp:lastPrinted>
  <dcterms:created xsi:type="dcterms:W3CDTF">2016-09-09T08:37:50Z</dcterms:created>
  <dcterms:modified xsi:type="dcterms:W3CDTF">2024-07-04T11:48:08Z</dcterms:modified>
</cp:coreProperties>
</file>